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570" windowHeight="10170" activeTab="0"/>
  </bookViews>
  <sheets>
    <sheet name="nabava 2014-plan" sheetId="1" r:id="rId1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#REF!</definedName>
  </definedNames>
  <calcPr fullCalcOnLoad="1"/>
</workbook>
</file>

<file path=xl/sharedStrings.xml><?xml version="1.0" encoding="utf-8"?>
<sst xmlns="http://schemas.openxmlformats.org/spreadsheetml/2006/main" count="285" uniqueCount="157">
  <si>
    <t>Broj konta</t>
  </si>
  <si>
    <t xml:space="preserve">Predmet nabave </t>
  </si>
  <si>
    <t xml:space="preserve">Planirana vrijednost nabave </t>
  </si>
  <si>
    <t xml:space="preserve">MATERIJALNI RASHODI </t>
  </si>
  <si>
    <t xml:space="preserve">RASHODI ZA MATERIJAL I ENERGIJU </t>
  </si>
  <si>
    <t>Uredski materijal i ostali materijalni rashodi</t>
  </si>
  <si>
    <t xml:space="preserve">Pedagoška dokumentacija </t>
  </si>
  <si>
    <t>Službena, radna i zaštitna odjeća i obuća</t>
  </si>
  <si>
    <t xml:space="preserve">Materijal i sirovine </t>
  </si>
  <si>
    <t xml:space="preserve">Električna energija </t>
  </si>
  <si>
    <t>Mat. i dijel.za tek.i investic.održavanje</t>
  </si>
  <si>
    <t xml:space="preserve">Sitni inventar i auto gume 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</si>
  <si>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</si>
  <si>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</si>
  <si>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</si>
  <si>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</si>
  <si>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>Računalne usluge</t>
  </si>
  <si>
    <t xml:space="preserve">Ostale usluge      </t>
  </si>
  <si>
    <t>OSTALI NESPOMENUTI RASHODI POSLOVANJA</t>
  </si>
  <si>
    <t xml:space="preserve">Reprezentacija </t>
  </si>
  <si>
    <t xml:space="preserve">Ostali nespomenuti rashodi poslovanja </t>
  </si>
  <si>
    <t xml:space="preserve"> Usluge telefona, pošte i prijevoza </t>
  </si>
  <si>
    <t>Članarine</t>
  </si>
  <si>
    <t>Način nabave</t>
  </si>
  <si>
    <t>bagatelna nabava</t>
  </si>
  <si>
    <t>osnivač</t>
  </si>
  <si>
    <t>Komunalne usluge</t>
  </si>
  <si>
    <t>Opskrba vodom</t>
  </si>
  <si>
    <t>Dimnjačarske i ekološke usluge</t>
  </si>
  <si>
    <t>UKUPNO</t>
  </si>
  <si>
    <t>Namirnice za školsku kuhinju</t>
  </si>
  <si>
    <t xml:space="preserve">  - mlijeko</t>
  </si>
  <si>
    <t xml:space="preserve">  - voće</t>
  </si>
  <si>
    <t xml:space="preserve">  - tjestenina</t>
  </si>
  <si>
    <t xml:space="preserve">  - povrće</t>
  </si>
  <si>
    <t>oglašavanje u medijima</t>
  </si>
  <si>
    <t>Odvoz smeća</t>
  </si>
  <si>
    <t>Ostale komunalne usluge</t>
  </si>
  <si>
    <t>Intelektualne i osobne usluge</t>
  </si>
  <si>
    <t>Održavanje računalnih programa</t>
  </si>
  <si>
    <t>Premije osiguranja</t>
  </si>
  <si>
    <t>RASHODI ZA NABAVU NEFINANCIJSKE IMOVINE</t>
  </si>
  <si>
    <t>Postrojenja i oprema</t>
  </si>
  <si>
    <t>Knjige</t>
  </si>
  <si>
    <t>Ravnateljica:</t>
  </si>
  <si>
    <t>ostale razne usluge</t>
  </si>
  <si>
    <t>Ostali materijal i dijelovi za tek. i  inv. održ.</t>
  </si>
  <si>
    <t xml:space="preserve">Uredski materijal </t>
  </si>
  <si>
    <t>Financijski plan za 2014. (vrijednost bez PDVa)</t>
  </si>
  <si>
    <t>Zdravstvene i veterinarske usluge</t>
  </si>
  <si>
    <t>Naknade članovima povjerenstva</t>
  </si>
  <si>
    <t>izravno ugovaranje</t>
  </si>
  <si>
    <t>ograničeno p.p.</t>
  </si>
  <si>
    <t>Uredska oprema i namještaj (računala)</t>
  </si>
  <si>
    <t>Uredska oprema i namještaj (pametna ploča)</t>
  </si>
  <si>
    <t>usluge zaštite</t>
  </si>
  <si>
    <t>usluge fotokopiranja</t>
  </si>
  <si>
    <t>zdravstveni pregledi zaposlenika</t>
  </si>
  <si>
    <t>kontrola higijenske ispravnosti</t>
  </si>
  <si>
    <t>Deratizacija i dezinsekcija</t>
  </si>
  <si>
    <t>Usluge tekućeg i invest.održavanja-oprema, razni servisi prema potrebi</t>
  </si>
  <si>
    <t>Usluge tekućeg i invest.održavanja-učionice</t>
  </si>
  <si>
    <t>Usluge fiksnog telefona i interneta</t>
  </si>
  <si>
    <t>Usluge mobilnog telefona</t>
  </si>
  <si>
    <t>Energenti</t>
  </si>
  <si>
    <t>Uredski materijal  - toneri</t>
  </si>
  <si>
    <t>Uredski materijal - A4 papir</t>
  </si>
  <si>
    <t xml:space="preserve">Literatura </t>
  </si>
  <si>
    <t xml:space="preserve">  - jogurti</t>
  </si>
  <si>
    <t xml:space="preserve">  - kruh </t>
  </si>
  <si>
    <t xml:space="preserve">  - ostali pekarski proizvodi</t>
  </si>
  <si>
    <t xml:space="preserve">  - svježe meso </t>
  </si>
  <si>
    <t>mljeveno</t>
  </si>
  <si>
    <t xml:space="preserve">  - konzervirano povrće</t>
  </si>
  <si>
    <t xml:space="preserve">  - salama</t>
  </si>
  <si>
    <t xml:space="preserve">  - svježi sir</t>
  </si>
  <si>
    <t xml:space="preserve">  - krupica</t>
  </si>
  <si>
    <t xml:space="preserve">  - čaj u vrećicama</t>
  </si>
  <si>
    <t xml:space="preserve">  - med</t>
  </si>
  <si>
    <t xml:space="preserve">  - maslac / margarin</t>
  </si>
  <si>
    <t>banane</t>
  </si>
  <si>
    <t>naranče</t>
  </si>
  <si>
    <t>jabuke</t>
  </si>
  <si>
    <t>grožđe</t>
  </si>
  <si>
    <t xml:space="preserve">  - jaja</t>
  </si>
  <si>
    <t xml:space="preserve">  - riža</t>
  </si>
  <si>
    <t xml:space="preserve">  - čokoladni napici</t>
  </si>
  <si>
    <t>Pula - Pola, Santoriova 1</t>
  </si>
  <si>
    <t xml:space="preserve">Na temelju čl. 20 Zakona o javnoj nabavi (NN 90/11, 83/13 i 143/13), Uredbe o postupku nabave robe, radova  </t>
  </si>
  <si>
    <t>i usluga male vrijednosti (NN 14/02), na prijedlog ravnazeljice OŠ-SE "Giuseppina Martinuzzi", školski odbor</t>
  </si>
  <si>
    <t>usvaja i donosi:</t>
  </si>
  <si>
    <t xml:space="preserve">PLAN NABAVE 2014. GODINU </t>
  </si>
  <si>
    <t>Materijal za čišćenje i održavanje  - spremačice-matična škola-niži razredi</t>
  </si>
  <si>
    <t>Materijal za čišćenje i održavanje  - spremačice-matična škola-viši razredi</t>
  </si>
  <si>
    <t>Materijal za čišćenje i održavanje  - područne škole Galižana, Šišan</t>
  </si>
  <si>
    <t>Materijal za čišćenje i održavanje  -kuhinja</t>
  </si>
  <si>
    <t>Materijal za higijenske potrebe i njegu-matična škola</t>
  </si>
  <si>
    <t>Materijal za higijenske potrebe i njegu-područne škole</t>
  </si>
  <si>
    <t>Ostali materijal za potrebe redovnog poslovanja-nastavno osoblje</t>
  </si>
  <si>
    <t>Ostali materijal za potrebe redovnog poslovanja-kućni majstor</t>
  </si>
  <si>
    <t>Uredski materijal -Papirnati ili kartonski registri, knjigovodstvene knjige, uvezi, obrasci i drugi materijal</t>
  </si>
  <si>
    <t>Uredski materijal  - razni tiskani materijal</t>
  </si>
  <si>
    <t>Uredski materijal - A3 papir</t>
  </si>
  <si>
    <t>Proizvodi od goveđeg i telećeg mesa</t>
  </si>
  <si>
    <t>Proizvodi od mesa peradi (batak, prsa)</t>
  </si>
  <si>
    <t xml:space="preserve">  - suho meso suhi vrat, rebra,prsni vršci i sl.)</t>
  </si>
  <si>
    <t xml:space="preserve">  - pašteta</t>
  </si>
  <si>
    <t xml:space="preserve">  - tunjevina</t>
  </si>
  <si>
    <t xml:space="preserve">  - Srdele</t>
  </si>
  <si>
    <t xml:space="preserve">  - Smrznuti riblji proizvodi (riblji štapići,)</t>
  </si>
  <si>
    <t xml:space="preserve">  - Krumpir</t>
  </si>
  <si>
    <t xml:space="preserve">  - Kroketi od krumpira (njoki)</t>
  </si>
  <si>
    <t xml:space="preserve">  - Voćni sokovi prirodni</t>
  </si>
  <si>
    <t xml:space="preserve">  - napitci - ostali</t>
  </si>
  <si>
    <t xml:space="preserve">kruške </t>
  </si>
  <si>
    <t>mandarini</t>
  </si>
  <si>
    <t xml:space="preserve">  - Krumpir izrezan na kocke, kriške i ostali zamrz.krumpir</t>
  </si>
  <si>
    <t xml:space="preserve">  - džem i marmelada</t>
  </si>
  <si>
    <t xml:space="preserve">  - Obično brašno</t>
  </si>
  <si>
    <t xml:space="preserve">  - Muesli ili jednakovrijedno</t>
  </si>
  <si>
    <t xml:space="preserve">  - ostalo (bomboni, keksi, voda za piće,ocat,majoneza,pelati i sl.)</t>
  </si>
  <si>
    <t xml:space="preserve">  - ulje biljno</t>
  </si>
  <si>
    <t xml:space="preserve">  - ulje maslinovo</t>
  </si>
  <si>
    <t xml:space="preserve">  - zamrznuto povrće</t>
  </si>
  <si>
    <t xml:space="preserve">  - Stolni sir</t>
  </si>
  <si>
    <t xml:space="preserve">  - kolači</t>
  </si>
  <si>
    <t>Loživo ulje</t>
  </si>
  <si>
    <t>Sitni inventar  za kuhinju - matična škola</t>
  </si>
  <si>
    <t>Sitni inventar  za područne škole</t>
  </si>
  <si>
    <t>Sitni inventar  -za potrebe nastave</t>
  </si>
  <si>
    <t>Sitni inventar  za školsku dvoranu - nova</t>
  </si>
  <si>
    <t>Sitni inventar  za računovodstvo i tajništvo</t>
  </si>
  <si>
    <t>Sitni inventar  -za arhivu-čuvanje arh.građe</t>
  </si>
  <si>
    <t>Usluge prijevoza-najam autobusa</t>
  </si>
  <si>
    <t>Usluge tekućeg i invest.održavanja-školska zgrada</t>
  </si>
  <si>
    <t xml:space="preserve">Usluge tekućeg i invest.održavanja-kuhinje </t>
  </si>
  <si>
    <t>Usluge tekućeg i invest.održavanja-sanitarni čvorovi</t>
  </si>
  <si>
    <t>Intelektualne i osobne usluge-ugovori o djelu</t>
  </si>
  <si>
    <t>Intelektualne i osobne usluge-autorski ugovori</t>
  </si>
  <si>
    <t>Intelektualne i osobne usluge-usluge prijevoda</t>
  </si>
  <si>
    <t>Intelektualne i osobne usluge-hacap</t>
  </si>
  <si>
    <t>usluge pripreme hrane</t>
  </si>
  <si>
    <t>tiskarske usluge</t>
  </si>
  <si>
    <t>Uredska oprema i namještaj-kuhinja</t>
  </si>
  <si>
    <t>Uredska oprema i namještaj-ostalo</t>
  </si>
  <si>
    <t>oprema za održavanje i zaštitu</t>
  </si>
  <si>
    <t>Sportska i glazbena oprema</t>
  </si>
  <si>
    <t>uređaji i oprema za ostale namjene</t>
  </si>
  <si>
    <t>U planu nabave su sve usluge, robe i artikli te se uklapaju u iznos sredstava prema financijskom planu za 2014. g.</t>
  </si>
  <si>
    <t>i ne prelaze iznos od 200.000 kn godišnje.</t>
  </si>
  <si>
    <t>U Puli, 17.02.2014.</t>
  </si>
  <si>
    <t>Predsjednik Školskog odbora:</t>
  </si>
  <si>
    <t>Paola Gattoni Ukota</t>
  </si>
  <si>
    <t>Susanna Cerlon</t>
  </si>
  <si>
    <t>Klasa: 470-06/14-01/01</t>
  </si>
  <si>
    <t>Ur.br.: 2168-02-03-14-1</t>
  </si>
  <si>
    <t>OŠ-SE "Giuseppina Martinuzzi" Pula-Pola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</si>
</sst>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#,##0.0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2" borderId="10" xfId="52" applyFont="1" applyFill="1" applyBorder="1" applyAlignment="1">
      <alignment horizontal="left" vertical="top" wrapText="1"/>
      <protection/>
    </xf>
    <xf numFmtId="0" fontId="3" fillId="32" borderId="10" xfId="52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1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4" fillId="32" borderId="11" xfId="52" applyFont="1" applyFill="1" applyBorder="1" applyAlignment="1">
      <alignment horizontal="left" vertical="top"/>
      <protection/>
    </xf>
    <xf numFmtId="0" fontId="4" fillId="32" borderId="11" xfId="52" applyFont="1" applyFill="1" applyBorder="1" applyAlignment="1">
      <alignment horizontal="left" vertical="top" wrapText="1"/>
      <protection/>
    </xf>
    <xf numFmtId="0" fontId="3" fillId="32" borderId="12" xfId="52" applyFont="1" applyFill="1" applyBorder="1" applyAlignment="1">
      <alignment horizontal="left" vertical="top" wrapText="1"/>
      <protection/>
    </xf>
    <xf numFmtId="0" fontId="3" fillId="32" borderId="11" xfId="52" applyFont="1" applyFill="1" applyBorder="1" applyAlignment="1">
      <alignment horizontal="left" vertical="top" wrapText="1"/>
      <protection/>
    </xf>
    <xf numFmtId="0" fontId="4" fillId="32" borderId="13" xfId="52" applyFont="1" applyFill="1" applyBorder="1" applyAlignment="1">
      <alignment horizontal="left" vertical="top" wrapText="1"/>
      <protection/>
    </xf>
    <xf numFmtId="0" fontId="3" fillId="32" borderId="14" xfId="52" applyFont="1" applyFill="1" applyBorder="1" applyAlignment="1">
      <alignment horizontal="left" vertical="top"/>
      <protection/>
    </xf>
    <xf numFmtId="0" fontId="3" fillId="32" borderId="15" xfId="52" applyFont="1" applyFill="1" applyBorder="1" applyAlignment="1">
      <alignment horizontal="left" vertical="top"/>
      <protection/>
    </xf>
    <xf numFmtId="0" fontId="4" fillId="32" borderId="16" xfId="51" applyFont="1" applyFill="1" applyBorder="1" applyAlignment="1">
      <alignment horizontal="left" vertical="top" wrapText="1"/>
      <protection/>
    </xf>
    <xf numFmtId="0" fontId="4" fillId="32" borderId="13" xfId="52" applyFont="1" applyFill="1" applyBorder="1" applyAlignment="1">
      <alignment horizontal="left" vertical="top"/>
      <protection/>
    </xf>
    <xf numFmtId="0" fontId="4" fillId="32" borderId="17" xfId="51" applyFont="1" applyFill="1" applyBorder="1" applyAlignment="1">
      <alignment horizontal="left" vertical="top" wrapText="1"/>
      <protection/>
    </xf>
    <xf numFmtId="0" fontId="4" fillId="32" borderId="15" xfId="52" applyFont="1" applyFill="1" applyBorder="1" applyAlignment="1">
      <alignment horizontal="left" vertical="top"/>
      <protection/>
    </xf>
    <xf numFmtId="0" fontId="3" fillId="32" borderId="18" xfId="52" applyFont="1" applyFill="1" applyBorder="1" applyAlignment="1">
      <alignment horizontal="left" vertical="top"/>
      <protection/>
    </xf>
    <xf numFmtId="0" fontId="0" fillId="32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4" fontId="4" fillId="32" borderId="16" xfId="51" applyNumberFormat="1" applyFont="1" applyFill="1" applyBorder="1" applyAlignment="1">
      <alignment horizontal="right" vertical="top" wrapText="1"/>
      <protection/>
    </xf>
    <xf numFmtId="4" fontId="4" fillId="32" borderId="11" xfId="52" applyNumberFormat="1" applyFont="1" applyFill="1" applyBorder="1" applyAlignment="1">
      <alignment horizontal="right" vertical="top"/>
      <protection/>
    </xf>
    <xf numFmtId="4" fontId="3" fillId="32" borderId="12" xfId="52" applyNumberFormat="1" applyFont="1" applyFill="1" applyBorder="1" applyAlignment="1">
      <alignment horizontal="right" vertical="top"/>
      <protection/>
    </xf>
    <xf numFmtId="4" fontId="4" fillId="32" borderId="10" xfId="52" applyNumberFormat="1" applyFont="1" applyFill="1" applyBorder="1" applyAlignment="1">
      <alignment horizontal="right" vertical="top"/>
      <protection/>
    </xf>
    <xf numFmtId="4" fontId="3" fillId="32" borderId="10" xfId="52" applyNumberFormat="1" applyFont="1" applyFill="1" applyBorder="1" applyAlignment="1">
      <alignment horizontal="right" vertical="top"/>
      <protection/>
    </xf>
    <xf numFmtId="4" fontId="3" fillId="32" borderId="11" xfId="52" applyNumberFormat="1" applyFont="1" applyFill="1" applyBorder="1" applyAlignment="1">
      <alignment horizontal="right" vertical="top"/>
      <protection/>
    </xf>
    <xf numFmtId="0" fontId="4" fillId="0" borderId="19" xfId="52" applyFont="1" applyFill="1" applyBorder="1" applyAlignment="1">
      <alignment horizontal="left" vertical="top"/>
      <protection/>
    </xf>
    <xf numFmtId="4" fontId="4" fillId="0" borderId="13" xfId="52" applyNumberFormat="1" applyFont="1" applyFill="1" applyBorder="1" applyAlignment="1">
      <alignment horizontal="right" vertical="top"/>
      <protection/>
    </xf>
    <xf numFmtId="0" fontId="4" fillId="0" borderId="13" xfId="52" applyFont="1" applyFill="1" applyBorder="1" applyAlignment="1">
      <alignment horizontal="left" vertical="top" wrapText="1"/>
      <protection/>
    </xf>
    <xf numFmtId="0" fontId="4" fillId="0" borderId="13" xfId="52" applyFont="1" applyFill="1" applyBorder="1" applyAlignment="1">
      <alignment horizontal="center" vertical="top" wrapText="1"/>
      <protection/>
    </xf>
    <xf numFmtId="0" fontId="3" fillId="0" borderId="18" xfId="52" applyFont="1" applyFill="1" applyBorder="1" applyAlignment="1">
      <alignment horizontal="left" vertical="top" wrapText="1"/>
      <protection/>
    </xf>
    <xf numFmtId="4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12" xfId="52" applyFont="1" applyFill="1" applyBorder="1" applyAlignment="1">
      <alignment horizontal="left" vertical="top" wrapText="1"/>
      <protection/>
    </xf>
    <xf numFmtId="0" fontId="4" fillId="0" borderId="12" xfId="52" applyFont="1" applyFill="1" applyBorder="1" applyAlignment="1">
      <alignment horizontal="center" vertical="top" wrapText="1"/>
      <protection/>
    </xf>
    <xf numFmtId="164" fontId="4" fillId="0" borderId="20" xfId="52" applyNumberFormat="1" applyFont="1" applyFill="1" applyBorder="1" applyAlignment="1">
      <alignment vertical="top" wrapText="1"/>
      <protection/>
    </xf>
    <xf numFmtId="0" fontId="8" fillId="0" borderId="14" xfId="52" applyFont="1" applyFill="1" applyBorder="1" applyAlignment="1">
      <alignment horizontal="left" vertical="top" wrapText="1"/>
      <protection/>
    </xf>
    <xf numFmtId="4" fontId="8" fillId="0" borderId="10" xfId="52" applyNumberFormat="1" applyFont="1" applyFill="1" applyBorder="1" applyAlignment="1">
      <alignment horizontal="right" vertical="top" wrapText="1"/>
      <protection/>
    </xf>
    <xf numFmtId="0" fontId="3" fillId="0" borderId="10" xfId="52" applyFont="1" applyFill="1" applyBorder="1" applyAlignment="1">
      <alignment horizontal="left" vertical="top" wrapText="1"/>
      <protection/>
    </xf>
    <xf numFmtId="164" fontId="3" fillId="0" borderId="21" xfId="52" applyNumberFormat="1" applyFont="1" applyFill="1" applyBorder="1" applyAlignment="1">
      <alignment vertical="top"/>
      <protection/>
    </xf>
    <xf numFmtId="0" fontId="4" fillId="0" borderId="14" xfId="52" applyFont="1" applyFill="1" applyBorder="1" applyAlignment="1">
      <alignment horizontal="left" vertical="top" wrapText="1"/>
      <protection/>
    </xf>
    <xf numFmtId="4" fontId="4" fillId="0" borderId="10" xfId="52" applyNumberFormat="1" applyFont="1" applyFill="1" applyBorder="1" applyAlignment="1">
      <alignment horizontal="right" vertical="top" wrapText="1"/>
      <protection/>
    </xf>
    <xf numFmtId="0" fontId="3" fillId="0" borderId="11" xfId="52" applyFont="1" applyFill="1" applyBorder="1" applyAlignment="1">
      <alignment horizontal="left" vertical="top" wrapText="1"/>
      <protection/>
    </xf>
    <xf numFmtId="164" fontId="3" fillId="0" borderId="22" xfId="52" applyNumberFormat="1" applyFont="1" applyFill="1" applyBorder="1" applyAlignment="1">
      <alignment vertical="top"/>
      <protection/>
    </xf>
    <xf numFmtId="0" fontId="3" fillId="0" borderId="19" xfId="52" applyFont="1" applyFill="1" applyBorder="1" applyAlignment="1">
      <alignment horizontal="left" vertical="top"/>
      <protection/>
    </xf>
    <xf numFmtId="4" fontId="3" fillId="0" borderId="13" xfId="52" applyNumberFormat="1" applyFont="1" applyFill="1" applyBorder="1" applyAlignment="1">
      <alignment horizontal="right" vertical="top"/>
      <protection/>
    </xf>
    <xf numFmtId="0" fontId="3" fillId="0" borderId="13" xfId="52" applyFont="1" applyFill="1" applyBorder="1" applyAlignment="1">
      <alignment horizontal="left" vertical="top" wrapText="1"/>
      <protection/>
    </xf>
    <xf numFmtId="0" fontId="3" fillId="0" borderId="18" xfId="52" applyFont="1" applyFill="1" applyBorder="1" applyAlignment="1">
      <alignment horizontal="left" vertical="top"/>
      <protection/>
    </xf>
    <xf numFmtId="4" fontId="3" fillId="0" borderId="12" xfId="52" applyNumberFormat="1" applyFont="1" applyFill="1" applyBorder="1" applyAlignment="1">
      <alignment horizontal="right" vertical="top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horizontal="left" vertical="top"/>
      <protection/>
    </xf>
    <xf numFmtId="4" fontId="3" fillId="0" borderId="10" xfId="52" applyNumberFormat="1" applyFont="1" applyFill="1" applyBorder="1" applyAlignment="1">
      <alignment horizontal="right" vertical="top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7" xfId="52" applyFont="1" applyFill="1" applyBorder="1" applyAlignment="1">
      <alignment horizontal="left" vertical="top"/>
      <protection/>
    </xf>
    <xf numFmtId="4" fontId="3" fillId="0" borderId="16" xfId="52" applyNumberFormat="1" applyFont="1" applyFill="1" applyBorder="1" applyAlignment="1">
      <alignment horizontal="right" vertical="top"/>
      <protection/>
    </xf>
    <xf numFmtId="0" fontId="3" fillId="0" borderId="16" xfId="52" applyFont="1" applyFill="1" applyBorder="1" applyAlignment="1">
      <alignment horizontal="left" vertical="top" wrapText="1"/>
      <protection/>
    </xf>
    <xf numFmtId="0" fontId="3" fillId="0" borderId="16" xfId="52" applyFont="1" applyFill="1" applyBorder="1" applyAlignment="1">
      <alignment horizontal="center" vertical="top" wrapText="1"/>
      <protection/>
    </xf>
    <xf numFmtId="0" fontId="3" fillId="0" borderId="12" xfId="52" applyFont="1" applyFill="1" applyBorder="1" applyAlignment="1">
      <alignment horizontal="left" vertical="top"/>
      <protection/>
    </xf>
    <xf numFmtId="164" fontId="3" fillId="0" borderId="20" xfId="52" applyNumberFormat="1" applyFont="1" applyFill="1" applyBorder="1" applyAlignment="1">
      <alignment vertical="top"/>
      <protection/>
    </xf>
    <xf numFmtId="0" fontId="3" fillId="0" borderId="17" xfId="52" applyFont="1" applyFill="1" applyBorder="1" applyAlignment="1">
      <alignment horizontal="left" vertical="top" wrapText="1"/>
      <protection/>
    </xf>
    <xf numFmtId="4" fontId="3" fillId="0" borderId="16" xfId="52" applyNumberFormat="1" applyFont="1" applyFill="1" applyBorder="1" applyAlignment="1">
      <alignment horizontal="right" vertical="top" wrapText="1"/>
      <protection/>
    </xf>
    <xf numFmtId="0" fontId="4" fillId="0" borderId="13" xfId="52" applyFont="1" applyFill="1" applyBorder="1" applyAlignment="1">
      <alignment horizontal="left" vertical="top"/>
      <protection/>
    </xf>
    <xf numFmtId="4" fontId="3" fillId="0" borderId="12" xfId="52" applyNumberFormat="1" applyFont="1" applyFill="1" applyBorder="1" applyAlignment="1">
      <alignment horizontal="right" vertical="top" wrapText="1"/>
      <protection/>
    </xf>
    <xf numFmtId="0" fontId="3" fillId="0" borderId="14" xfId="52" applyFont="1" applyFill="1" applyBorder="1" applyAlignment="1">
      <alignment horizontal="left" vertical="top" wrapText="1"/>
      <protection/>
    </xf>
    <xf numFmtId="4" fontId="3" fillId="0" borderId="10" xfId="52" applyNumberFormat="1" applyFont="1" applyFill="1" applyBorder="1" applyAlignment="1">
      <alignment horizontal="right" vertical="top" wrapText="1"/>
      <protection/>
    </xf>
    <xf numFmtId="164" fontId="3" fillId="0" borderId="21" xfId="52" applyNumberFormat="1" applyFont="1" applyFill="1" applyBorder="1" applyAlignment="1">
      <alignment horizontal="right" vertical="top"/>
      <protection/>
    </xf>
    <xf numFmtId="0" fontId="3" fillId="0" borderId="13" xfId="52" applyFont="1" applyFill="1" applyBorder="1" applyAlignment="1">
      <alignment horizontal="center" vertical="top" wrapText="1"/>
      <protection/>
    </xf>
    <xf numFmtId="0" fontId="4" fillId="0" borderId="12" xfId="52" applyFont="1" applyFill="1" applyBorder="1" applyAlignment="1">
      <alignment horizontal="left" vertical="top" wrapText="1"/>
      <protection/>
    </xf>
    <xf numFmtId="0" fontId="4" fillId="0" borderId="10" xfId="52" applyFont="1" applyFill="1" applyBorder="1" applyAlignment="1">
      <alignment horizontal="left" vertical="top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3" fillId="0" borderId="15" xfId="52" applyFont="1" applyFill="1" applyBorder="1" applyAlignment="1">
      <alignment horizontal="left" vertical="top"/>
      <protection/>
    </xf>
    <xf numFmtId="4" fontId="3" fillId="0" borderId="11" xfId="52" applyNumberFormat="1" applyFont="1" applyFill="1" applyBorder="1" applyAlignment="1">
      <alignment horizontal="right" vertical="top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3" fillId="0" borderId="15" xfId="52" applyFont="1" applyFill="1" applyBorder="1" applyAlignment="1">
      <alignment horizontal="left" vertical="top" wrapText="1"/>
      <protection/>
    </xf>
    <xf numFmtId="4" fontId="3" fillId="0" borderId="11" xfId="52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164" fontId="0" fillId="0" borderId="0" xfId="0" applyNumberFormat="1" applyFill="1" applyAlignment="1">
      <alignment/>
    </xf>
    <xf numFmtId="4" fontId="4" fillId="0" borderId="16" xfId="52" applyNumberFormat="1" applyFont="1" applyFill="1" applyBorder="1" applyAlignment="1">
      <alignment horizontal="right" vertical="top"/>
      <protection/>
    </xf>
    <xf numFmtId="0" fontId="4" fillId="0" borderId="23" xfId="52" applyFont="1" applyFill="1" applyBorder="1" applyAlignment="1">
      <alignment horizontal="left" vertical="top"/>
      <protection/>
    </xf>
    <xf numFmtId="4" fontId="4" fillId="0" borderId="24" xfId="52" applyNumberFormat="1" applyFont="1" applyFill="1" applyBorder="1" applyAlignment="1">
      <alignment horizontal="right" vertical="top"/>
      <protection/>
    </xf>
    <xf numFmtId="0" fontId="3" fillId="0" borderId="24" xfId="52" applyFont="1" applyFill="1" applyBorder="1" applyAlignment="1">
      <alignment horizontal="left" vertical="top"/>
      <protection/>
    </xf>
    <xf numFmtId="0" fontId="3" fillId="0" borderId="24" xfId="52" applyFont="1" applyFill="1" applyBorder="1" applyAlignment="1">
      <alignment horizontal="center" vertical="top" wrapText="1"/>
      <protection/>
    </xf>
    <xf numFmtId="0" fontId="3" fillId="0" borderId="25" xfId="52" applyFont="1" applyFill="1" applyBorder="1" applyAlignment="1">
      <alignment horizontal="center" vertical="top" wrapText="1"/>
      <protection/>
    </xf>
    <xf numFmtId="0" fontId="4" fillId="0" borderId="15" xfId="52" applyFont="1" applyFill="1" applyBorder="1" applyAlignment="1">
      <alignment horizontal="left" vertical="top"/>
      <protection/>
    </xf>
    <xf numFmtId="0" fontId="3" fillId="0" borderId="23" xfId="52" applyFont="1" applyFill="1" applyBorder="1" applyAlignment="1">
      <alignment horizontal="left" vertical="top"/>
      <protection/>
    </xf>
    <xf numFmtId="4" fontId="3" fillId="0" borderId="24" xfId="52" applyNumberFormat="1" applyFont="1" applyFill="1" applyBorder="1" applyAlignment="1">
      <alignment horizontal="right" vertical="top"/>
      <protection/>
    </xf>
    <xf numFmtId="0" fontId="3" fillId="0" borderId="24" xfId="52" applyFont="1" applyFill="1" applyBorder="1" applyAlignment="1">
      <alignment horizontal="left" vertical="top" wrapText="1"/>
      <protection/>
    </xf>
    <xf numFmtId="4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3" fillId="0" borderId="10" xfId="52" applyFont="1" applyFill="1" applyBorder="1" applyAlignment="1">
      <alignment horizontal="right" vertical="top" wrapText="1"/>
      <protection/>
    </xf>
    <xf numFmtId="0" fontId="4" fillId="0" borderId="26" xfId="52" applyFont="1" applyFill="1" applyBorder="1" applyAlignment="1">
      <alignment horizontal="center" vertical="top" wrapText="1"/>
      <protection/>
    </xf>
    <xf numFmtId="0" fontId="3" fillId="13" borderId="19" xfId="52" applyFont="1" applyFill="1" applyBorder="1" applyAlignment="1">
      <alignment horizontal="left" vertical="top"/>
      <protection/>
    </xf>
    <xf numFmtId="4" fontId="3" fillId="13" borderId="13" xfId="52" applyNumberFormat="1" applyFont="1" applyFill="1" applyBorder="1" applyAlignment="1">
      <alignment horizontal="right" vertical="top"/>
      <protection/>
    </xf>
    <xf numFmtId="0" fontId="4" fillId="13" borderId="13" xfId="52" applyFont="1" applyFill="1" applyBorder="1" applyAlignment="1">
      <alignment horizontal="center" vertical="top" wrapText="1"/>
      <protection/>
    </xf>
    <xf numFmtId="0" fontId="4" fillId="11" borderId="19" xfId="51" applyFont="1" applyFill="1" applyBorder="1" applyAlignment="1">
      <alignment horizontal="center" vertical="center" wrapText="1"/>
      <protection/>
    </xf>
    <xf numFmtId="0" fontId="4" fillId="11" borderId="27" xfId="51" applyFont="1" applyFill="1" applyBorder="1" applyAlignment="1">
      <alignment horizontal="center" vertical="center" wrapText="1"/>
      <protection/>
    </xf>
    <xf numFmtId="0" fontId="4" fillId="11" borderId="13" xfId="51" applyFont="1" applyFill="1" applyBorder="1" applyAlignment="1">
      <alignment horizontal="center" vertical="center" wrapText="1"/>
      <protection/>
    </xf>
    <xf numFmtId="0" fontId="4" fillId="11" borderId="28" xfId="51" applyFont="1" applyFill="1" applyBorder="1" applyAlignment="1">
      <alignment horizontal="center" vertical="center" wrapText="1"/>
      <protection/>
    </xf>
    <xf numFmtId="4" fontId="4" fillId="11" borderId="13" xfId="52" applyNumberFormat="1" applyFont="1" applyFill="1" applyBorder="1" applyAlignment="1">
      <alignment horizontal="right" vertical="top" wrapText="1"/>
      <protection/>
    </xf>
    <xf numFmtId="3" fontId="4" fillId="11" borderId="28" xfId="52" applyNumberFormat="1" applyFont="1" applyFill="1" applyBorder="1" applyAlignment="1">
      <alignment horizontal="right" vertical="top" wrapText="1"/>
      <protection/>
    </xf>
    <xf numFmtId="4" fontId="4" fillId="11" borderId="13" xfId="52" applyNumberFormat="1" applyFont="1" applyFill="1" applyBorder="1" applyAlignment="1">
      <alignment horizontal="right" vertical="top"/>
      <protection/>
    </xf>
    <xf numFmtId="0" fontId="4" fillId="11" borderId="19" xfId="52" applyFont="1" applyFill="1" applyBorder="1" applyAlignment="1">
      <alignment horizontal="left" vertical="top" wrapText="1"/>
      <protection/>
    </xf>
    <xf numFmtId="0" fontId="4" fillId="11" borderId="19" xfId="52" applyFont="1" applyFill="1" applyBorder="1" applyAlignment="1">
      <alignment horizontal="left" vertical="top"/>
      <protection/>
    </xf>
    <xf numFmtId="0" fontId="3" fillId="33" borderId="19" xfId="52" applyFont="1" applyFill="1" applyBorder="1" applyAlignment="1">
      <alignment horizontal="left" vertical="top"/>
      <protection/>
    </xf>
    <xf numFmtId="4" fontId="3" fillId="33" borderId="13" xfId="52" applyNumberFormat="1" applyFont="1" applyFill="1" applyBorder="1" applyAlignment="1">
      <alignment horizontal="right" vertical="top"/>
      <protection/>
    </xf>
    <xf numFmtId="0" fontId="4" fillId="33" borderId="28" xfId="52" applyFont="1" applyFill="1" applyBorder="1" applyAlignment="1">
      <alignment horizontal="center" vertical="top" wrapText="1"/>
      <protection/>
    </xf>
    <xf numFmtId="0" fontId="3" fillId="33" borderId="29" xfId="52" applyFont="1" applyFill="1" applyBorder="1" applyAlignment="1">
      <alignment horizontal="left" vertical="top" wrapText="1"/>
      <protection/>
    </xf>
    <xf numFmtId="0" fontId="4" fillId="17" borderId="19" xfId="52" applyFont="1" applyFill="1" applyBorder="1" applyAlignment="1">
      <alignment horizontal="left" vertical="top" wrapText="1"/>
      <protection/>
    </xf>
    <xf numFmtId="4" fontId="4" fillId="17" borderId="13" xfId="52" applyNumberFormat="1" applyFont="1" applyFill="1" applyBorder="1" applyAlignment="1">
      <alignment horizontal="right" vertical="top" wrapText="1"/>
      <protection/>
    </xf>
    <xf numFmtId="0" fontId="4" fillId="32" borderId="30" xfId="51" applyFont="1" applyFill="1" applyBorder="1" applyAlignment="1">
      <alignment vertical="top" wrapText="1"/>
      <protection/>
    </xf>
    <xf numFmtId="164" fontId="4" fillId="32" borderId="22" xfId="52" applyNumberFormat="1" applyFont="1" applyFill="1" applyBorder="1" applyAlignment="1">
      <alignment vertical="top" wrapText="1"/>
      <protection/>
    </xf>
    <xf numFmtId="3" fontId="4" fillId="32" borderId="28" xfId="52" applyNumberFormat="1" applyFont="1" applyFill="1" applyBorder="1" applyAlignment="1">
      <alignment vertical="top"/>
      <protection/>
    </xf>
    <xf numFmtId="3" fontId="3" fillId="32" borderId="20" xfId="52" applyNumberFormat="1" applyFont="1" applyFill="1" applyBorder="1" applyAlignment="1">
      <alignment vertical="top" wrapText="1"/>
      <protection/>
    </xf>
    <xf numFmtId="3" fontId="3" fillId="0" borderId="21" xfId="52" applyNumberFormat="1" applyFont="1" applyFill="1" applyBorder="1" applyAlignment="1">
      <alignment vertical="top" wrapText="1"/>
      <protection/>
    </xf>
    <xf numFmtId="3" fontId="3" fillId="32" borderId="21" xfId="52" applyNumberFormat="1" applyFont="1" applyFill="1" applyBorder="1" applyAlignment="1">
      <alignment vertical="top" wrapText="1"/>
      <protection/>
    </xf>
    <xf numFmtId="3" fontId="3" fillId="32" borderId="10" xfId="52" applyNumberFormat="1" applyFont="1" applyFill="1" applyBorder="1" applyAlignment="1">
      <alignment vertical="top" wrapText="1"/>
      <protection/>
    </xf>
    <xf numFmtId="164" fontId="4" fillId="0" borderId="28" xfId="52" applyNumberFormat="1" applyFont="1" applyFill="1" applyBorder="1" applyAlignment="1">
      <alignment vertical="top" wrapText="1"/>
      <protection/>
    </xf>
    <xf numFmtId="164" fontId="3" fillId="0" borderId="20" xfId="52" applyNumberFormat="1" applyFont="1" applyFill="1" applyBorder="1" applyAlignment="1">
      <alignment vertical="top" wrapText="1"/>
      <protection/>
    </xf>
    <xf numFmtId="3" fontId="4" fillId="0" borderId="28" xfId="52" applyNumberFormat="1" applyFont="1" applyFill="1" applyBorder="1" applyAlignment="1">
      <alignment vertical="top"/>
      <protection/>
    </xf>
    <xf numFmtId="164" fontId="3" fillId="0" borderId="31" xfId="52" applyNumberFormat="1" applyFont="1" applyFill="1" applyBorder="1" applyAlignment="1">
      <alignment vertical="top" wrapText="1"/>
      <protection/>
    </xf>
    <xf numFmtId="164" fontId="3" fillId="0" borderId="30" xfId="52" applyNumberFormat="1" applyFont="1" applyFill="1" applyBorder="1" applyAlignment="1">
      <alignment vertical="top" wrapText="1"/>
      <protection/>
    </xf>
    <xf numFmtId="164" fontId="4" fillId="0" borderId="21" xfId="52" applyNumberFormat="1" applyFont="1" applyFill="1" applyBorder="1" applyAlignment="1">
      <alignment vertical="top" wrapText="1"/>
      <protection/>
    </xf>
    <xf numFmtId="164" fontId="3" fillId="0" borderId="22" xfId="52" applyNumberFormat="1" applyFont="1" applyFill="1" applyBorder="1" applyAlignment="1">
      <alignment vertical="top" wrapText="1"/>
      <protection/>
    </xf>
    <xf numFmtId="164" fontId="3" fillId="0" borderId="28" xfId="52" applyNumberFormat="1" applyFont="1" applyFill="1" applyBorder="1" applyAlignment="1">
      <alignment vertical="top"/>
      <protection/>
    </xf>
    <xf numFmtId="164" fontId="3" fillId="0" borderId="28" xfId="52" applyNumberFormat="1" applyFont="1" applyFill="1" applyBorder="1" applyAlignment="1">
      <alignment vertical="top" wrapText="1"/>
      <protection/>
    </xf>
    <xf numFmtId="164" fontId="3" fillId="0" borderId="30" xfId="52" applyNumberFormat="1" applyFont="1" applyFill="1" applyBorder="1" applyAlignment="1">
      <alignment vertical="top"/>
      <protection/>
    </xf>
    <xf numFmtId="164" fontId="3" fillId="0" borderId="31" xfId="52" applyNumberFormat="1" applyFont="1" applyFill="1" applyBorder="1" applyAlignment="1">
      <alignment vertical="top"/>
      <protection/>
    </xf>
    <xf numFmtId="164" fontId="3" fillId="0" borderId="21" xfId="52" applyNumberFormat="1" applyFont="1" applyFill="1" applyBorder="1" applyAlignment="1">
      <alignment vertical="top" wrapText="1"/>
      <protection/>
    </xf>
    <xf numFmtId="164" fontId="4" fillId="0" borderId="32" xfId="52" applyNumberFormat="1" applyFont="1" applyFill="1" applyBorder="1" applyAlignment="1">
      <alignment vertical="top" wrapText="1"/>
      <protection/>
    </xf>
    <xf numFmtId="0" fontId="3" fillId="13" borderId="13" xfId="52" applyFont="1" applyFill="1" applyBorder="1" applyAlignment="1">
      <alignment horizontal="center" vertical="top" wrapText="1"/>
      <protection/>
    </xf>
    <xf numFmtId="164" fontId="4" fillId="13" borderId="28" xfId="52" applyNumberFormat="1" applyFont="1" applyFill="1" applyBorder="1" applyAlignment="1">
      <alignment vertical="top" wrapText="1"/>
      <protection/>
    </xf>
    <xf numFmtId="0" fontId="4" fillId="11" borderId="18" xfId="52" applyFont="1" applyFill="1" applyBorder="1" applyAlignment="1">
      <alignment horizontal="left" vertical="top" wrapText="1"/>
      <protection/>
    </xf>
    <xf numFmtId="164" fontId="4" fillId="13" borderId="28" xfId="52" applyNumberFormat="1" applyFont="1" applyFill="1" applyBorder="1" applyAlignment="1">
      <alignment vertical="top"/>
      <protection/>
    </xf>
    <xf numFmtId="0" fontId="4" fillId="33" borderId="13" xfId="52" applyFont="1" applyFill="1" applyBorder="1" applyAlignment="1">
      <alignment horizontal="center" vertical="top" wrapText="1"/>
      <protection/>
    </xf>
    <xf numFmtId="0" fontId="3" fillId="33" borderId="13" xfId="52" applyFont="1" applyFill="1" applyBorder="1" applyAlignment="1">
      <alignment horizontal="center" vertical="top" wrapText="1"/>
      <protection/>
    </xf>
    <xf numFmtId="164" fontId="4" fillId="33" borderId="28" xfId="52" applyNumberFormat="1" applyFont="1" applyFill="1" applyBorder="1" applyAlignment="1">
      <alignment vertical="top"/>
      <protection/>
    </xf>
    <xf numFmtId="0" fontId="3" fillId="33" borderId="19" xfId="52" applyFont="1" applyFill="1" applyBorder="1" applyAlignment="1">
      <alignment horizontal="left" vertical="top" wrapText="1"/>
      <protection/>
    </xf>
    <xf numFmtId="4" fontId="3" fillId="33" borderId="13" xfId="52" applyNumberFormat="1" applyFont="1" applyFill="1" applyBorder="1" applyAlignment="1">
      <alignment horizontal="right" vertical="top" wrapText="1"/>
      <protection/>
    </xf>
    <xf numFmtId="0" fontId="3" fillId="33" borderId="27" xfId="52" applyFont="1" applyFill="1" applyBorder="1" applyAlignment="1">
      <alignment horizontal="left" vertical="top" wrapText="1"/>
      <protection/>
    </xf>
    <xf numFmtId="3" fontId="4" fillId="33" borderId="33" xfId="52" applyNumberFormat="1" applyFont="1" applyFill="1" applyBorder="1" applyAlignment="1">
      <alignment vertical="top"/>
      <protection/>
    </xf>
    <xf numFmtId="3" fontId="4" fillId="33" borderId="28" xfId="52" applyNumberFormat="1" applyFont="1" applyFill="1" applyBorder="1" applyAlignment="1">
      <alignment vertical="top"/>
      <protection/>
    </xf>
    <xf numFmtId="0" fontId="3" fillId="33" borderId="13" xfId="52" applyFont="1" applyFill="1" applyBorder="1" applyAlignment="1">
      <alignment horizontal="left" vertical="top" wrapText="1"/>
      <protection/>
    </xf>
    <xf numFmtId="3" fontId="4" fillId="33" borderId="28" xfId="52" applyNumberFormat="1" applyFont="1" applyFill="1" applyBorder="1" applyAlignment="1">
      <alignment vertical="top" wrapText="1"/>
      <protection/>
    </xf>
    <xf numFmtId="0" fontId="4" fillId="11" borderId="14" xfId="52" applyFont="1" applyFill="1" applyBorder="1" applyAlignment="1">
      <alignment horizontal="left" vertical="top"/>
      <protection/>
    </xf>
    <xf numFmtId="0" fontId="4" fillId="0" borderId="34" xfId="52" applyFont="1" applyFill="1" applyBorder="1" applyAlignment="1">
      <alignment horizontal="left" vertical="top"/>
      <protection/>
    </xf>
    <xf numFmtId="4" fontId="4" fillId="0" borderId="26" xfId="52" applyNumberFormat="1" applyFont="1" applyFill="1" applyBorder="1" applyAlignment="1">
      <alignment horizontal="right" vertical="top"/>
      <protection/>
    </xf>
    <xf numFmtId="0" fontId="4" fillId="0" borderId="26" xfId="52" applyFont="1" applyFill="1" applyBorder="1" applyAlignment="1">
      <alignment horizontal="left" vertical="top" wrapText="1"/>
      <protection/>
    </xf>
    <xf numFmtId="3" fontId="3" fillId="0" borderId="20" xfId="52" applyNumberFormat="1" applyFont="1" applyFill="1" applyBorder="1" applyAlignment="1">
      <alignment vertical="top"/>
      <protection/>
    </xf>
    <xf numFmtId="0" fontId="4" fillId="6" borderId="19" xfId="52" applyFont="1" applyFill="1" applyBorder="1" applyAlignment="1">
      <alignment horizontal="left" vertical="top"/>
      <protection/>
    </xf>
    <xf numFmtId="4" fontId="4" fillId="6" borderId="13" xfId="52" applyNumberFormat="1" applyFont="1" applyFill="1" applyBorder="1" applyAlignment="1">
      <alignment horizontal="right" vertical="top"/>
      <protection/>
    </xf>
    <xf numFmtId="0" fontId="3" fillId="13" borderId="27" xfId="52" applyFont="1" applyFill="1" applyBorder="1" applyAlignment="1">
      <alignment horizontal="center" vertical="top" wrapText="1"/>
      <protection/>
    </xf>
    <xf numFmtId="164" fontId="4" fillId="13" borderId="33" xfId="52" applyNumberFormat="1" applyFont="1" applyFill="1" applyBorder="1" applyAlignment="1">
      <alignment vertical="top" wrapText="1"/>
      <protection/>
    </xf>
    <xf numFmtId="4" fontId="4" fillId="13" borderId="13" xfId="52" applyNumberFormat="1" applyFont="1" applyFill="1" applyBorder="1" applyAlignment="1">
      <alignment horizontal="right" vertical="top"/>
      <protection/>
    </xf>
    <xf numFmtId="0" fontId="0" fillId="3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PageLayoutView="0" workbookViewId="0" topLeftCell="A1">
      <selection activeCell="D2" sqref="D2"/>
    </sheetView>
  </sheetViews>
  <sheetFormatPr defaultColWidth="9.140625" defaultRowHeight="18" customHeight="1"/>
  <cols>
    <col min="1" max="1" width="7.7109375" style="0" customWidth="1"/>
    <col min="2" max="2" width="12.28125" style="0" customWidth="1"/>
    <col min="3" max="3" width="43.28125" style="0" customWidth="1"/>
    <col min="4" max="4" width="16.421875" style="0" customWidth="1"/>
    <col min="5" max="5" width="13.57421875" style="0" customWidth="1"/>
    <col min="6" max="6" width="11.140625" style="0" customWidth="1"/>
    <col min="7" max="7" width="11.57421875" style="0" bestFit="1" customWidth="1"/>
  </cols>
  <sheetData>
    <row r="1" spans="1:5" ht="18" customHeight="1">
      <c r="A1" s="7" t="s">
        <v>156</v>
      </c>
      <c r="B1" s="5"/>
      <c r="C1" s="6"/>
      <c r="D1" s="7"/>
      <c r="E1" s="7"/>
    </row>
    <row r="2" spans="1:5" ht="18" customHeight="1">
      <c r="A2" s="7"/>
      <c r="B2" s="5"/>
      <c r="C2" s="6"/>
      <c r="D2" s="7"/>
      <c r="E2" s="7"/>
    </row>
    <row r="3" spans="1:17" ht="18" customHeight="1">
      <c r="A3" s="23" t="s">
        <v>87</v>
      </c>
      <c r="B3" s="9"/>
      <c r="C3" s="10"/>
      <c r="D3" s="8"/>
      <c r="E3" s="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8" customHeight="1">
      <c r="A4" s="23" t="s">
        <v>154</v>
      </c>
      <c r="B4" s="9"/>
      <c r="C4" s="10"/>
      <c r="D4" s="8"/>
      <c r="E4" s="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" customHeight="1">
      <c r="A5" s="23" t="s">
        <v>155</v>
      </c>
      <c r="B5" s="9"/>
      <c r="C5" s="10"/>
      <c r="D5" s="8"/>
      <c r="E5" s="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" customHeight="1">
      <c r="A6" s="23"/>
      <c r="B6" s="9"/>
      <c r="C6" s="10"/>
      <c r="D6" s="8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8" customHeight="1">
      <c r="A7" s="158" t="s">
        <v>88</v>
      </c>
      <c r="B7" s="158"/>
      <c r="C7" s="158"/>
      <c r="D7" s="158"/>
      <c r="E7" s="15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8" customHeight="1">
      <c r="A8" s="158" t="s">
        <v>89</v>
      </c>
      <c r="B8" s="158"/>
      <c r="C8" s="158"/>
      <c r="D8" s="158"/>
      <c r="E8" s="15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5" ht="18" customHeight="1" thickBot="1">
      <c r="A9" s="23" t="s">
        <v>90</v>
      </c>
      <c r="B9" s="9"/>
      <c r="C9" s="10"/>
      <c r="D9" s="8"/>
      <c r="E9" s="8"/>
    </row>
    <row r="10" spans="1:5" ht="18" customHeight="1" thickBot="1">
      <c r="A10" s="160" t="s">
        <v>91</v>
      </c>
      <c r="B10" s="161"/>
      <c r="C10" s="161"/>
      <c r="D10" s="161"/>
      <c r="E10" s="162"/>
    </row>
    <row r="11" spans="1:5" ht="30" customHeight="1" thickBot="1">
      <c r="A11" s="99" t="s">
        <v>0</v>
      </c>
      <c r="B11" s="100" t="s">
        <v>48</v>
      </c>
      <c r="C11" s="101" t="s">
        <v>1</v>
      </c>
      <c r="D11" s="101" t="s">
        <v>23</v>
      </c>
      <c r="E11" s="102" t="s">
        <v>2</v>
      </c>
    </row>
    <row r="12" spans="1:5" ht="18" customHeight="1">
      <c r="A12" s="20">
        <v>32</v>
      </c>
      <c r="B12" s="26"/>
      <c r="C12" s="18" t="s">
        <v>3</v>
      </c>
      <c r="D12" s="18"/>
      <c r="E12" s="114"/>
    </row>
    <row r="13" spans="1:5" ht="18" customHeight="1" thickBot="1">
      <c r="A13" s="21">
        <v>322</v>
      </c>
      <c r="B13" s="27"/>
      <c r="C13" s="11" t="s">
        <v>4</v>
      </c>
      <c r="D13" s="12"/>
      <c r="E13" s="115"/>
    </row>
    <row r="14" spans="1:5" ht="18" customHeight="1" thickBot="1">
      <c r="A14" s="107">
        <v>3221</v>
      </c>
      <c r="B14" s="104">
        <v>273750</v>
      </c>
      <c r="C14" s="19" t="s">
        <v>5</v>
      </c>
      <c r="D14" s="15"/>
      <c r="E14" s="116"/>
    </row>
    <row r="15" spans="1:5" ht="18" customHeight="1">
      <c r="A15" s="22">
        <v>32211</v>
      </c>
      <c r="B15" s="28"/>
      <c r="C15" s="13" t="s">
        <v>47</v>
      </c>
      <c r="D15" s="54" t="s">
        <v>51</v>
      </c>
      <c r="E15" s="117">
        <v>19900</v>
      </c>
    </row>
    <row r="16" spans="1:5" ht="18" customHeight="1">
      <c r="A16" s="22">
        <v>32211</v>
      </c>
      <c r="B16" s="28"/>
      <c r="C16" s="13" t="s">
        <v>66</v>
      </c>
      <c r="D16" s="54" t="s">
        <v>51</v>
      </c>
      <c r="E16" s="117">
        <v>19000</v>
      </c>
    </row>
    <row r="17" spans="1:5" ht="18" customHeight="1">
      <c r="A17" s="22">
        <v>32211</v>
      </c>
      <c r="B17" s="28"/>
      <c r="C17" s="13" t="s">
        <v>102</v>
      </c>
      <c r="D17" s="54" t="s">
        <v>51</v>
      </c>
      <c r="E17" s="117">
        <v>7650</v>
      </c>
    </row>
    <row r="18" spans="1:5" ht="18" customHeight="1">
      <c r="A18" s="22">
        <v>32211</v>
      </c>
      <c r="B18" s="28"/>
      <c r="C18" s="13" t="s">
        <v>65</v>
      </c>
      <c r="D18" s="54" t="s">
        <v>51</v>
      </c>
      <c r="E18" s="117">
        <v>19000</v>
      </c>
    </row>
    <row r="19" spans="1:5" ht="33" customHeight="1">
      <c r="A19" s="22">
        <v>32211</v>
      </c>
      <c r="B19" s="28"/>
      <c r="C19" s="14" t="s">
        <v>100</v>
      </c>
      <c r="D19" s="54" t="s">
        <v>51</v>
      </c>
      <c r="E19" s="117">
        <v>18000</v>
      </c>
    </row>
    <row r="20" spans="1:5" ht="34.5" customHeight="1">
      <c r="A20" s="22">
        <v>32211</v>
      </c>
      <c r="B20" s="28"/>
      <c r="C20" s="2" t="s">
        <v>101</v>
      </c>
      <c r="D20" s="54" t="s">
        <v>51</v>
      </c>
      <c r="E20" s="117">
        <v>7000</v>
      </c>
    </row>
    <row r="21" spans="1:5" ht="18" customHeight="1">
      <c r="A21" s="16">
        <v>322111</v>
      </c>
      <c r="B21" s="29"/>
      <c r="C21" s="2" t="s">
        <v>6</v>
      </c>
      <c r="D21" s="54" t="s">
        <v>51</v>
      </c>
      <c r="E21" s="117">
        <v>19900</v>
      </c>
    </row>
    <row r="22" spans="1:5" ht="18" customHeight="1">
      <c r="A22" s="16">
        <v>32212</v>
      </c>
      <c r="B22" s="30"/>
      <c r="C22" s="3" t="s">
        <v>67</v>
      </c>
      <c r="D22" s="54" t="s">
        <v>51</v>
      </c>
      <c r="E22" s="117">
        <v>19900</v>
      </c>
    </row>
    <row r="23" spans="1:5" ht="30" customHeight="1">
      <c r="A23" s="55">
        <v>32214</v>
      </c>
      <c r="B23" s="56"/>
      <c r="C23" s="43" t="s">
        <v>93</v>
      </c>
      <c r="D23" s="54" t="s">
        <v>51</v>
      </c>
      <c r="E23" s="117">
        <v>19900</v>
      </c>
    </row>
    <row r="24" spans="1:5" ht="30" customHeight="1">
      <c r="A24" s="55">
        <v>32214</v>
      </c>
      <c r="B24" s="56"/>
      <c r="C24" s="43" t="s">
        <v>92</v>
      </c>
      <c r="D24" s="54" t="s">
        <v>51</v>
      </c>
      <c r="E24" s="118">
        <v>15000</v>
      </c>
    </row>
    <row r="25" spans="1:5" ht="30" customHeight="1">
      <c r="A25" s="55">
        <v>32214</v>
      </c>
      <c r="B25" s="56"/>
      <c r="C25" s="43" t="s">
        <v>94</v>
      </c>
      <c r="D25" s="54" t="s">
        <v>51</v>
      </c>
      <c r="E25" s="118">
        <v>15000</v>
      </c>
    </row>
    <row r="26" spans="1:5" ht="30" customHeight="1">
      <c r="A26" s="55">
        <v>32214</v>
      </c>
      <c r="B26" s="56"/>
      <c r="C26" s="43" t="s">
        <v>95</v>
      </c>
      <c r="D26" s="54" t="s">
        <v>51</v>
      </c>
      <c r="E26" s="118">
        <v>15000</v>
      </c>
    </row>
    <row r="27" spans="1:5" ht="18" customHeight="1">
      <c r="A27" s="16">
        <v>32216</v>
      </c>
      <c r="B27" s="30"/>
      <c r="C27" s="2" t="s">
        <v>96</v>
      </c>
      <c r="D27" s="54" t="s">
        <v>51</v>
      </c>
      <c r="E27" s="119">
        <v>19900</v>
      </c>
    </row>
    <row r="28" spans="1:5" ht="18" customHeight="1">
      <c r="A28" s="16">
        <v>32216</v>
      </c>
      <c r="B28" s="31"/>
      <c r="C28" s="2" t="s">
        <v>97</v>
      </c>
      <c r="D28" s="54" t="s">
        <v>51</v>
      </c>
      <c r="E28" s="120">
        <v>19900</v>
      </c>
    </row>
    <row r="29" spans="1:5" ht="27.75" customHeight="1">
      <c r="A29" s="17">
        <v>32219</v>
      </c>
      <c r="B29" s="31"/>
      <c r="C29" s="14" t="s">
        <v>98</v>
      </c>
      <c r="D29" s="54" t="s">
        <v>51</v>
      </c>
      <c r="E29" s="117">
        <v>18800</v>
      </c>
    </row>
    <row r="30" spans="1:5" ht="27.75" customHeight="1" thickBot="1">
      <c r="A30" s="17">
        <v>32219</v>
      </c>
      <c r="B30" s="31"/>
      <c r="C30" s="14" t="s">
        <v>99</v>
      </c>
      <c r="D30" s="54" t="s">
        <v>51</v>
      </c>
      <c r="E30" s="117">
        <v>19900</v>
      </c>
    </row>
    <row r="31" spans="1:5" ht="18" customHeight="1" thickBot="1">
      <c r="A31" s="108"/>
      <c r="B31" s="109"/>
      <c r="C31" s="138" t="s">
        <v>29</v>
      </c>
      <c r="D31" s="146"/>
      <c r="E31" s="147">
        <f>SUM(E15:E30)</f>
        <v>273750</v>
      </c>
    </row>
    <row r="32" spans="1:5" ht="18" customHeight="1" thickBot="1">
      <c r="A32" s="106">
        <v>3222</v>
      </c>
      <c r="B32" s="103">
        <v>531200</v>
      </c>
      <c r="C32" s="34" t="s">
        <v>8</v>
      </c>
      <c r="D32" s="35"/>
      <c r="E32" s="121"/>
    </row>
    <row r="33" spans="1:7" s="24" customFormat="1" ht="18" customHeight="1">
      <c r="A33" s="36">
        <v>32224</v>
      </c>
      <c r="B33" s="37"/>
      <c r="C33" s="38" t="s">
        <v>30</v>
      </c>
      <c r="D33" s="39"/>
      <c r="E33" s="40"/>
      <c r="G33" s="92"/>
    </row>
    <row r="34" spans="1:5" s="93" customFormat="1" ht="18" customHeight="1">
      <c r="A34" s="41"/>
      <c r="B34" s="42"/>
      <c r="C34" s="43" t="s">
        <v>71</v>
      </c>
      <c r="D34" s="54"/>
      <c r="E34" s="44"/>
    </row>
    <row r="35" spans="1:5" s="93" customFormat="1" ht="18" customHeight="1">
      <c r="A35" s="41"/>
      <c r="B35" s="42"/>
      <c r="C35" s="94" t="s">
        <v>72</v>
      </c>
      <c r="D35" s="54" t="s">
        <v>51</v>
      </c>
      <c r="E35" s="70">
        <v>19900</v>
      </c>
    </row>
    <row r="36" spans="1:5" s="93" customFormat="1" ht="18" customHeight="1">
      <c r="A36" s="41"/>
      <c r="B36" s="42"/>
      <c r="C36" s="94" t="s">
        <v>103</v>
      </c>
      <c r="D36" s="54" t="s">
        <v>51</v>
      </c>
      <c r="E36" s="70">
        <v>19900</v>
      </c>
    </row>
    <row r="37" spans="1:5" s="93" customFormat="1" ht="18" customHeight="1">
      <c r="A37" s="41"/>
      <c r="B37" s="42"/>
      <c r="C37" s="94" t="s">
        <v>104</v>
      </c>
      <c r="D37" s="54" t="s">
        <v>51</v>
      </c>
      <c r="E37" s="70">
        <v>19900</v>
      </c>
    </row>
    <row r="38" spans="1:5" s="93" customFormat="1" ht="18" customHeight="1">
      <c r="A38" s="41"/>
      <c r="B38" s="42"/>
      <c r="C38" s="43" t="s">
        <v>105</v>
      </c>
      <c r="D38" s="54" t="s">
        <v>51</v>
      </c>
      <c r="E38" s="70">
        <v>15000</v>
      </c>
    </row>
    <row r="39" spans="1:5" s="24" customFormat="1" ht="18" customHeight="1">
      <c r="A39" s="45"/>
      <c r="B39" s="46"/>
      <c r="C39" s="43" t="s">
        <v>74</v>
      </c>
      <c r="D39" s="54" t="s">
        <v>51</v>
      </c>
      <c r="E39" s="70">
        <v>19900</v>
      </c>
    </row>
    <row r="40" spans="1:5" s="24" customFormat="1" ht="18" customHeight="1">
      <c r="A40" s="45"/>
      <c r="B40" s="46"/>
      <c r="C40" s="43" t="s">
        <v>107</v>
      </c>
      <c r="D40" s="54" t="s">
        <v>51</v>
      </c>
      <c r="E40" s="70">
        <v>10000</v>
      </c>
    </row>
    <row r="41" spans="1:5" s="24" customFormat="1" ht="18" customHeight="1">
      <c r="A41" s="45"/>
      <c r="B41" s="46"/>
      <c r="C41" s="43" t="s">
        <v>106</v>
      </c>
      <c r="D41" s="54" t="s">
        <v>51</v>
      </c>
      <c r="E41" s="70">
        <v>10000</v>
      </c>
    </row>
    <row r="42" spans="1:5" s="24" customFormat="1" ht="18" customHeight="1">
      <c r="A42" s="45"/>
      <c r="B42" s="46"/>
      <c r="C42" s="43" t="s">
        <v>84</v>
      </c>
      <c r="D42" s="54" t="s">
        <v>51</v>
      </c>
      <c r="E42" s="70">
        <v>8000</v>
      </c>
    </row>
    <row r="43" spans="1:5" s="24" customFormat="1" ht="18" customHeight="1">
      <c r="A43" s="45"/>
      <c r="B43" s="46"/>
      <c r="C43" s="43" t="s">
        <v>109</v>
      </c>
      <c r="D43" s="54" t="s">
        <v>51</v>
      </c>
      <c r="E43" s="70">
        <v>6000</v>
      </c>
    </row>
    <row r="44" spans="1:5" s="24" customFormat="1" ht="18" customHeight="1">
      <c r="A44" s="45"/>
      <c r="B44" s="46"/>
      <c r="C44" s="43" t="s">
        <v>108</v>
      </c>
      <c r="D44" s="54" t="s">
        <v>51</v>
      </c>
      <c r="E44" s="70">
        <v>9000</v>
      </c>
    </row>
    <row r="45" spans="1:5" s="24" customFormat="1" ht="18" customHeight="1">
      <c r="A45" s="45"/>
      <c r="B45" s="46"/>
      <c r="C45" s="43" t="s">
        <v>110</v>
      </c>
      <c r="D45" s="54" t="s">
        <v>51</v>
      </c>
      <c r="E45" s="70">
        <v>8000</v>
      </c>
    </row>
    <row r="46" spans="1:5" s="24" customFormat="1" ht="27" customHeight="1">
      <c r="A46" s="45"/>
      <c r="B46" s="46"/>
      <c r="C46" s="43" t="s">
        <v>116</v>
      </c>
      <c r="D46" s="54" t="s">
        <v>51</v>
      </c>
      <c r="E46" s="70">
        <v>12000</v>
      </c>
    </row>
    <row r="47" spans="1:5" s="24" customFormat="1" ht="18" customHeight="1">
      <c r="A47" s="45"/>
      <c r="B47" s="46"/>
      <c r="C47" s="43" t="s">
        <v>111</v>
      </c>
      <c r="D47" s="54" t="s">
        <v>51</v>
      </c>
      <c r="E47" s="70">
        <v>6000</v>
      </c>
    </row>
    <row r="48" spans="1:5" s="24" customFormat="1" ht="18" customHeight="1">
      <c r="A48" s="45"/>
      <c r="B48" s="46"/>
      <c r="C48" s="43" t="s">
        <v>112</v>
      </c>
      <c r="D48" s="54" t="s">
        <v>51</v>
      </c>
      <c r="E48" s="70">
        <v>19900</v>
      </c>
    </row>
    <row r="49" spans="1:5" s="24" customFormat="1" ht="18" customHeight="1">
      <c r="A49" s="45"/>
      <c r="B49" s="46"/>
      <c r="C49" s="43" t="s">
        <v>113</v>
      </c>
      <c r="D49" s="54" t="s">
        <v>51</v>
      </c>
      <c r="E49" s="70">
        <v>19900</v>
      </c>
    </row>
    <row r="50" spans="1:5" s="24" customFormat="1" ht="18" customHeight="1">
      <c r="A50" s="45"/>
      <c r="B50" s="46"/>
      <c r="C50" s="43" t="s">
        <v>77</v>
      </c>
      <c r="D50" s="54" t="s">
        <v>51</v>
      </c>
      <c r="E50" s="70">
        <v>5000</v>
      </c>
    </row>
    <row r="51" spans="1:5" s="24" customFormat="1" ht="18" customHeight="1">
      <c r="A51" s="45"/>
      <c r="B51" s="46"/>
      <c r="C51" s="43" t="s">
        <v>32</v>
      </c>
      <c r="D51" s="54"/>
      <c r="E51" s="70"/>
    </row>
    <row r="52" spans="1:5" s="24" customFormat="1" ht="18" customHeight="1">
      <c r="A52" s="45"/>
      <c r="B52" s="46"/>
      <c r="C52" s="94" t="s">
        <v>82</v>
      </c>
      <c r="D52" s="54" t="s">
        <v>51</v>
      </c>
      <c r="E52" s="70">
        <v>19900</v>
      </c>
    </row>
    <row r="53" spans="1:5" s="24" customFormat="1" ht="18" customHeight="1">
      <c r="A53" s="45"/>
      <c r="B53" s="46"/>
      <c r="C53" s="94" t="s">
        <v>114</v>
      </c>
      <c r="D53" s="54" t="s">
        <v>51</v>
      </c>
      <c r="E53" s="70">
        <v>10000</v>
      </c>
    </row>
    <row r="54" spans="1:5" s="24" customFormat="1" ht="18" customHeight="1">
      <c r="A54" s="45"/>
      <c r="B54" s="46"/>
      <c r="C54" s="94" t="s">
        <v>80</v>
      </c>
      <c r="D54" s="54" t="s">
        <v>51</v>
      </c>
      <c r="E54" s="70">
        <v>16000</v>
      </c>
    </row>
    <row r="55" spans="1:5" s="24" customFormat="1" ht="18" customHeight="1">
      <c r="A55" s="45"/>
      <c r="B55" s="46"/>
      <c r="C55" s="94" t="s">
        <v>81</v>
      </c>
      <c r="D55" s="54" t="s">
        <v>51</v>
      </c>
      <c r="E55" s="70">
        <v>16000</v>
      </c>
    </row>
    <row r="56" spans="1:5" s="24" customFormat="1" ht="18" customHeight="1">
      <c r="A56" s="45"/>
      <c r="B56" s="46"/>
      <c r="C56" s="94" t="s">
        <v>115</v>
      </c>
      <c r="D56" s="54" t="s">
        <v>51</v>
      </c>
      <c r="E56" s="70">
        <v>9000</v>
      </c>
    </row>
    <row r="57" spans="1:5" s="24" customFormat="1" ht="18" customHeight="1">
      <c r="A57" s="45"/>
      <c r="B57" s="46"/>
      <c r="C57" s="94" t="s">
        <v>83</v>
      </c>
      <c r="D57" s="54" t="s">
        <v>51</v>
      </c>
      <c r="E57" s="70">
        <v>13000</v>
      </c>
    </row>
    <row r="58" spans="1:7" s="24" customFormat="1" ht="18" customHeight="1">
      <c r="A58" s="45"/>
      <c r="B58" s="46"/>
      <c r="C58" s="43" t="s">
        <v>31</v>
      </c>
      <c r="D58" s="54" t="s">
        <v>51</v>
      </c>
      <c r="E58" s="70">
        <v>19900</v>
      </c>
      <c r="G58" s="92"/>
    </row>
    <row r="59" spans="1:7" s="24" customFormat="1" ht="18" customHeight="1">
      <c r="A59" s="45"/>
      <c r="B59" s="46"/>
      <c r="C59" s="43" t="s">
        <v>124</v>
      </c>
      <c r="D59" s="54" t="s">
        <v>51</v>
      </c>
      <c r="E59" s="70">
        <v>15000</v>
      </c>
      <c r="G59" s="92"/>
    </row>
    <row r="60" spans="1:7" s="24" customFormat="1" ht="18" customHeight="1">
      <c r="A60" s="45"/>
      <c r="B60" s="46"/>
      <c r="C60" s="43" t="s">
        <v>86</v>
      </c>
      <c r="D60" s="54" t="s">
        <v>51</v>
      </c>
      <c r="E60" s="70">
        <v>10000</v>
      </c>
      <c r="G60" s="92"/>
    </row>
    <row r="61" spans="1:5" s="24" customFormat="1" ht="18" customHeight="1">
      <c r="A61" s="45"/>
      <c r="B61" s="46"/>
      <c r="C61" s="43" t="s">
        <v>68</v>
      </c>
      <c r="D61" s="54" t="s">
        <v>51</v>
      </c>
      <c r="E61" s="70">
        <v>16000</v>
      </c>
    </row>
    <row r="62" spans="1:5" s="24" customFormat="1" ht="18" customHeight="1">
      <c r="A62" s="45"/>
      <c r="B62" s="46"/>
      <c r="C62" s="43" t="s">
        <v>75</v>
      </c>
      <c r="D62" s="54" t="s">
        <v>51</v>
      </c>
      <c r="E62" s="70">
        <v>5000</v>
      </c>
    </row>
    <row r="63" spans="1:5" s="24" customFormat="1" ht="18" customHeight="1">
      <c r="A63" s="45"/>
      <c r="B63" s="46"/>
      <c r="C63" s="43" t="s">
        <v>79</v>
      </c>
      <c r="D63" s="54" t="s">
        <v>51</v>
      </c>
      <c r="E63" s="70">
        <v>12000</v>
      </c>
    </row>
    <row r="64" spans="1:5" s="24" customFormat="1" ht="18" customHeight="1">
      <c r="A64" s="45"/>
      <c r="B64" s="46"/>
      <c r="C64" s="43" t="s">
        <v>69</v>
      </c>
      <c r="D64" s="54" t="s">
        <v>51</v>
      </c>
      <c r="E64" s="70">
        <v>19900</v>
      </c>
    </row>
    <row r="65" spans="1:5" s="24" customFormat="1" ht="18" customHeight="1">
      <c r="A65" s="45"/>
      <c r="B65" s="46"/>
      <c r="C65" s="43" t="s">
        <v>70</v>
      </c>
      <c r="D65" s="54" t="s">
        <v>51</v>
      </c>
      <c r="E65" s="70">
        <v>15000</v>
      </c>
    </row>
    <row r="66" spans="1:5" s="24" customFormat="1" ht="18" customHeight="1">
      <c r="A66" s="45"/>
      <c r="B66" s="46"/>
      <c r="C66" s="43" t="s">
        <v>125</v>
      </c>
      <c r="D66" s="54" t="s">
        <v>51</v>
      </c>
      <c r="E66" s="70">
        <v>8100</v>
      </c>
    </row>
    <row r="67" spans="1:5" s="24" customFormat="1" ht="18" customHeight="1">
      <c r="A67" s="45"/>
      <c r="B67" s="46"/>
      <c r="C67" s="43" t="s">
        <v>118</v>
      </c>
      <c r="D67" s="54" t="s">
        <v>51</v>
      </c>
      <c r="E67" s="70">
        <v>3000</v>
      </c>
    </row>
    <row r="68" spans="1:5" s="24" customFormat="1" ht="18" customHeight="1">
      <c r="A68" s="45"/>
      <c r="B68" s="46"/>
      <c r="C68" s="43" t="s">
        <v>34</v>
      </c>
      <c r="D68" s="54" t="s">
        <v>51</v>
      </c>
      <c r="E68" s="70">
        <v>19000</v>
      </c>
    </row>
    <row r="69" spans="1:5" s="24" customFormat="1" ht="18" customHeight="1">
      <c r="A69" s="45"/>
      <c r="B69" s="46"/>
      <c r="C69" s="43" t="s">
        <v>123</v>
      </c>
      <c r="D69" s="54" t="s">
        <v>51</v>
      </c>
      <c r="E69" s="70">
        <v>6000</v>
      </c>
    </row>
    <row r="70" spans="1:5" s="24" customFormat="1" ht="18" customHeight="1">
      <c r="A70" s="45"/>
      <c r="B70" s="46"/>
      <c r="C70" s="43" t="s">
        <v>73</v>
      </c>
      <c r="D70" s="54" t="s">
        <v>51</v>
      </c>
      <c r="E70" s="70">
        <v>12000</v>
      </c>
    </row>
    <row r="71" spans="1:5" s="24" customFormat="1" ht="18" customHeight="1">
      <c r="A71" s="45"/>
      <c r="B71" s="46"/>
      <c r="C71" s="43" t="s">
        <v>33</v>
      </c>
      <c r="D71" s="54" t="s">
        <v>51</v>
      </c>
      <c r="E71" s="70">
        <v>13000</v>
      </c>
    </row>
    <row r="72" spans="1:5" s="24" customFormat="1" ht="18" customHeight="1">
      <c r="A72" s="45"/>
      <c r="B72" s="46"/>
      <c r="C72" s="43" t="s">
        <v>85</v>
      </c>
      <c r="D72" s="54" t="s">
        <v>51</v>
      </c>
      <c r="E72" s="70">
        <v>8000</v>
      </c>
    </row>
    <row r="73" spans="1:5" s="24" customFormat="1" ht="18" customHeight="1">
      <c r="A73" s="45"/>
      <c r="B73" s="46"/>
      <c r="C73" s="43" t="s">
        <v>117</v>
      </c>
      <c r="D73" s="54" t="s">
        <v>51</v>
      </c>
      <c r="E73" s="70">
        <v>6000</v>
      </c>
    </row>
    <row r="74" spans="1:5" s="24" customFormat="1" ht="18" customHeight="1">
      <c r="A74" s="45"/>
      <c r="B74" s="46"/>
      <c r="C74" s="43" t="s">
        <v>78</v>
      </c>
      <c r="D74" s="54" t="s">
        <v>51</v>
      </c>
      <c r="E74" s="70">
        <v>6000</v>
      </c>
    </row>
    <row r="75" spans="1:5" s="24" customFormat="1" ht="18" customHeight="1">
      <c r="A75" s="45"/>
      <c r="B75" s="46"/>
      <c r="C75" s="43" t="s">
        <v>121</v>
      </c>
      <c r="D75" s="54" t="s">
        <v>51</v>
      </c>
      <c r="E75" s="70">
        <v>12000</v>
      </c>
    </row>
    <row r="76" spans="1:5" s="24" customFormat="1" ht="18" customHeight="1">
      <c r="A76" s="45"/>
      <c r="B76" s="46"/>
      <c r="C76" s="43" t="s">
        <v>122</v>
      </c>
      <c r="D76" s="54" t="s">
        <v>51</v>
      </c>
      <c r="E76" s="70">
        <v>5000</v>
      </c>
    </row>
    <row r="77" spans="1:5" s="24" customFormat="1" ht="18" customHeight="1">
      <c r="A77" s="45"/>
      <c r="B77" s="46"/>
      <c r="C77" s="43" t="s">
        <v>119</v>
      </c>
      <c r="D77" s="54" t="s">
        <v>51</v>
      </c>
      <c r="E77" s="70">
        <v>6000</v>
      </c>
    </row>
    <row r="78" spans="1:5" s="24" customFormat="1" ht="18" customHeight="1">
      <c r="A78" s="45"/>
      <c r="B78" s="46"/>
      <c r="C78" s="43" t="s">
        <v>76</v>
      </c>
      <c r="D78" s="54" t="s">
        <v>51</v>
      </c>
      <c r="E78" s="70">
        <v>3000</v>
      </c>
    </row>
    <row r="79" spans="1:5" s="24" customFormat="1" ht="27" customHeight="1" thickBot="1">
      <c r="A79" s="45"/>
      <c r="B79" s="46"/>
      <c r="C79" s="43" t="s">
        <v>120</v>
      </c>
      <c r="D79" s="54" t="s">
        <v>51</v>
      </c>
      <c r="E79" s="70">
        <v>19000</v>
      </c>
    </row>
    <row r="80" spans="1:5" ht="18" customHeight="1" thickBot="1">
      <c r="A80" s="108"/>
      <c r="B80" s="109"/>
      <c r="C80" s="138" t="s">
        <v>29</v>
      </c>
      <c r="D80" s="146"/>
      <c r="E80" s="147">
        <f>SUM(E35:E79)</f>
        <v>531200</v>
      </c>
    </row>
    <row r="81" spans="1:5" ht="18" customHeight="1" thickBot="1">
      <c r="A81" s="106">
        <v>3223</v>
      </c>
      <c r="B81" s="103">
        <v>251200</v>
      </c>
      <c r="C81" s="34" t="s">
        <v>64</v>
      </c>
      <c r="D81" s="35"/>
      <c r="E81" s="121"/>
    </row>
    <row r="82" spans="1:5" ht="18" customHeight="1">
      <c r="A82" s="52">
        <v>32231</v>
      </c>
      <c r="B82" s="53"/>
      <c r="C82" s="38" t="s">
        <v>9</v>
      </c>
      <c r="D82" s="54" t="s">
        <v>25</v>
      </c>
      <c r="E82" s="122">
        <v>90000</v>
      </c>
    </row>
    <row r="83" spans="1:5" ht="18" customHeight="1" thickBot="1">
      <c r="A83" s="52">
        <v>32235</v>
      </c>
      <c r="B83" s="53"/>
      <c r="C83" s="38" t="s">
        <v>126</v>
      </c>
      <c r="D83" s="54" t="s">
        <v>25</v>
      </c>
      <c r="E83" s="122">
        <v>140000</v>
      </c>
    </row>
    <row r="84" spans="1:5" ht="18" customHeight="1" thickBot="1">
      <c r="A84" s="49"/>
      <c r="B84" s="50"/>
      <c r="C84" s="35" t="s">
        <v>29</v>
      </c>
      <c r="D84" s="51"/>
      <c r="E84" s="123">
        <f>SUM(E82:E83)</f>
        <v>230000</v>
      </c>
    </row>
    <row r="85" spans="1:5" ht="18" customHeight="1" thickBot="1">
      <c r="A85" s="107">
        <v>3224</v>
      </c>
      <c r="B85" s="105">
        <v>10100</v>
      </c>
      <c r="C85" s="34" t="s">
        <v>10</v>
      </c>
      <c r="D85" s="35"/>
      <c r="E85" s="121"/>
    </row>
    <row r="86" spans="1:5" ht="18" customHeight="1" thickBot="1">
      <c r="A86" s="89"/>
      <c r="B86" s="90"/>
      <c r="C86" s="91" t="s">
        <v>46</v>
      </c>
      <c r="D86" s="86" t="s">
        <v>51</v>
      </c>
      <c r="E86" s="124">
        <v>10100</v>
      </c>
    </row>
    <row r="87" spans="1:5" ht="18" customHeight="1" thickBot="1">
      <c r="A87" s="108"/>
      <c r="B87" s="109"/>
      <c r="C87" s="138" t="s">
        <v>29</v>
      </c>
      <c r="D87" s="146"/>
      <c r="E87" s="145">
        <v>10100</v>
      </c>
    </row>
    <row r="88" spans="1:5" ht="18" customHeight="1" thickBot="1">
      <c r="A88" s="107">
        <v>3225</v>
      </c>
      <c r="B88" s="105">
        <v>155000</v>
      </c>
      <c r="C88" s="34" t="s">
        <v>11</v>
      </c>
      <c r="D88" s="35"/>
      <c r="E88" s="121"/>
    </row>
    <row r="89" spans="1:5" ht="18" customHeight="1">
      <c r="A89" s="52"/>
      <c r="B89" s="53"/>
      <c r="C89" s="62" t="s">
        <v>127</v>
      </c>
      <c r="D89" s="54" t="s">
        <v>51</v>
      </c>
      <c r="E89" s="63">
        <v>19900</v>
      </c>
    </row>
    <row r="90" spans="1:5" ht="18" customHeight="1">
      <c r="A90" s="52"/>
      <c r="B90" s="53"/>
      <c r="C90" s="62" t="s">
        <v>128</v>
      </c>
      <c r="D90" s="54" t="s">
        <v>51</v>
      </c>
      <c r="E90" s="63">
        <v>19900</v>
      </c>
    </row>
    <row r="91" spans="1:5" ht="18" customHeight="1">
      <c r="A91" s="55"/>
      <c r="B91" s="56"/>
      <c r="C91" s="62" t="s">
        <v>130</v>
      </c>
      <c r="D91" s="54" t="s">
        <v>51</v>
      </c>
      <c r="E91" s="63">
        <v>19900</v>
      </c>
    </row>
    <row r="92" spans="1:5" ht="18" customHeight="1">
      <c r="A92" s="75"/>
      <c r="B92" s="76"/>
      <c r="C92" s="62" t="s">
        <v>131</v>
      </c>
      <c r="D92" s="54" t="s">
        <v>51</v>
      </c>
      <c r="E92" s="63">
        <v>19900</v>
      </c>
    </row>
    <row r="93" spans="1:5" ht="18" customHeight="1">
      <c r="A93" s="75"/>
      <c r="B93" s="76"/>
      <c r="C93" s="62" t="s">
        <v>129</v>
      </c>
      <c r="D93" s="54" t="s">
        <v>51</v>
      </c>
      <c r="E93" s="63">
        <v>19900</v>
      </c>
    </row>
    <row r="94" spans="1:5" ht="18" customHeight="1" thickBot="1">
      <c r="A94" s="75"/>
      <c r="B94" s="76"/>
      <c r="C94" s="62" t="s">
        <v>132</v>
      </c>
      <c r="D94" s="54" t="s">
        <v>52</v>
      </c>
      <c r="E94" s="63">
        <v>55500</v>
      </c>
    </row>
    <row r="95" spans="1:5" ht="18" customHeight="1" thickBot="1">
      <c r="A95" s="108"/>
      <c r="B95" s="109"/>
      <c r="C95" s="110" t="s">
        <v>29</v>
      </c>
      <c r="D95" s="111"/>
      <c r="E95" s="145">
        <f>SUM(E89:E94)</f>
        <v>155000</v>
      </c>
    </row>
    <row r="96" spans="1:5" ht="18" customHeight="1" thickBot="1">
      <c r="A96" s="112">
        <v>3227</v>
      </c>
      <c r="B96" s="113">
        <v>3000</v>
      </c>
      <c r="C96" s="34" t="s">
        <v>7</v>
      </c>
      <c r="D96" s="35"/>
      <c r="E96" s="121"/>
    </row>
    <row r="97" spans="1:5" ht="18" customHeight="1" thickBot="1">
      <c r="A97" s="64">
        <v>32271</v>
      </c>
      <c r="B97" s="65"/>
      <c r="C97" s="60" t="s">
        <v>7</v>
      </c>
      <c r="D97" s="54" t="s">
        <v>51</v>
      </c>
      <c r="E97" s="125">
        <v>3000</v>
      </c>
    </row>
    <row r="98" spans="1:5" ht="18" customHeight="1" thickBot="1">
      <c r="A98" s="108"/>
      <c r="B98" s="109"/>
      <c r="C98" s="138" t="s">
        <v>29</v>
      </c>
      <c r="D98" s="143"/>
      <c r="E98" s="144">
        <f>E97</f>
        <v>3000</v>
      </c>
    </row>
    <row r="99" spans="1:5" ht="18" customHeight="1" thickBot="1">
      <c r="A99" s="32">
        <v>323</v>
      </c>
      <c r="B99" s="33"/>
      <c r="C99" s="66" t="s">
        <v>12</v>
      </c>
      <c r="D99" s="35"/>
      <c r="E99" s="121"/>
    </row>
    <row r="100" spans="1:5" ht="18" customHeight="1" thickBot="1">
      <c r="A100" s="107">
        <v>3231</v>
      </c>
      <c r="B100" s="105">
        <v>53700</v>
      </c>
      <c r="C100" s="66" t="s">
        <v>21</v>
      </c>
      <c r="D100" s="35"/>
      <c r="E100" s="121"/>
    </row>
    <row r="101" spans="1:5" ht="18" customHeight="1">
      <c r="A101" s="36"/>
      <c r="B101" s="67"/>
      <c r="C101" s="38" t="s">
        <v>62</v>
      </c>
      <c r="D101" s="54" t="s">
        <v>51</v>
      </c>
      <c r="E101" s="63">
        <v>16300</v>
      </c>
    </row>
    <row r="102" spans="1:5" ht="18" customHeight="1">
      <c r="A102" s="36"/>
      <c r="B102" s="67"/>
      <c r="C102" s="38" t="s">
        <v>63</v>
      </c>
      <c r="D102" s="54" t="s">
        <v>51</v>
      </c>
      <c r="E102" s="63">
        <v>11500</v>
      </c>
    </row>
    <row r="103" spans="1:5" ht="18" customHeight="1">
      <c r="A103" s="36"/>
      <c r="B103" s="67"/>
      <c r="C103" s="38" t="s">
        <v>133</v>
      </c>
      <c r="D103" s="54" t="s">
        <v>51</v>
      </c>
      <c r="E103" s="63">
        <v>19900</v>
      </c>
    </row>
    <row r="104" spans="1:5" ht="18" customHeight="1" thickBot="1">
      <c r="A104" s="68"/>
      <c r="B104" s="69"/>
      <c r="C104" s="43" t="s">
        <v>13</v>
      </c>
      <c r="D104" s="54" t="s">
        <v>51</v>
      </c>
      <c r="E104" s="44">
        <v>6000</v>
      </c>
    </row>
    <row r="105" spans="1:5" ht="18" customHeight="1" thickBot="1">
      <c r="A105" s="141"/>
      <c r="B105" s="142"/>
      <c r="C105" s="138" t="s">
        <v>29</v>
      </c>
      <c r="D105" s="139"/>
      <c r="E105" s="135">
        <f>SUM(E101:E104)</f>
        <v>53700</v>
      </c>
    </row>
    <row r="106" spans="1:5" ht="18" customHeight="1" thickBot="1">
      <c r="A106" s="136">
        <v>3232</v>
      </c>
      <c r="B106" s="105">
        <v>270000</v>
      </c>
      <c r="C106" s="72" t="s">
        <v>14</v>
      </c>
      <c r="D106" s="39"/>
      <c r="E106" s="40"/>
    </row>
    <row r="107" spans="1:5" ht="25.5" customHeight="1">
      <c r="A107" s="55"/>
      <c r="B107" s="56"/>
      <c r="C107" s="43" t="s">
        <v>134</v>
      </c>
      <c r="D107" s="54" t="s">
        <v>52</v>
      </c>
      <c r="E107" s="44">
        <v>81000</v>
      </c>
    </row>
    <row r="108" spans="1:5" ht="18" customHeight="1">
      <c r="A108" s="55"/>
      <c r="B108" s="56"/>
      <c r="C108" s="43" t="s">
        <v>135</v>
      </c>
      <c r="D108" s="54" t="s">
        <v>52</v>
      </c>
      <c r="E108" s="44">
        <v>50000</v>
      </c>
    </row>
    <row r="109" spans="1:5" ht="18" customHeight="1">
      <c r="A109" s="55"/>
      <c r="B109" s="56"/>
      <c r="C109" s="43" t="s">
        <v>61</v>
      </c>
      <c r="D109" s="54" t="s">
        <v>52</v>
      </c>
      <c r="E109" s="44">
        <v>50000</v>
      </c>
    </row>
    <row r="110" spans="1:5" ht="32.25" customHeight="1">
      <c r="A110" s="55"/>
      <c r="B110" s="56"/>
      <c r="C110" s="43" t="s">
        <v>60</v>
      </c>
      <c r="D110" s="54" t="s">
        <v>51</v>
      </c>
      <c r="E110" s="44">
        <v>19000</v>
      </c>
    </row>
    <row r="111" spans="1:5" ht="23.25" customHeight="1" thickBot="1">
      <c r="A111" s="55"/>
      <c r="B111" s="56"/>
      <c r="C111" s="43" t="s">
        <v>136</v>
      </c>
      <c r="D111" s="54" t="s">
        <v>52</v>
      </c>
      <c r="E111" s="44">
        <v>70000</v>
      </c>
    </row>
    <row r="112" spans="1:5" ht="18" customHeight="1" thickBot="1">
      <c r="A112" s="108"/>
      <c r="B112" s="109"/>
      <c r="C112" s="138" t="s">
        <v>29</v>
      </c>
      <c r="D112" s="139"/>
      <c r="E112" s="140">
        <f>SUM(E107:E111)</f>
        <v>270000</v>
      </c>
    </row>
    <row r="113" spans="1:5" ht="18" customHeight="1" thickBot="1">
      <c r="A113" s="148">
        <v>3233</v>
      </c>
      <c r="B113" s="105">
        <v>950</v>
      </c>
      <c r="C113" s="73" t="s">
        <v>15</v>
      </c>
      <c r="D113" s="74"/>
      <c r="E113" s="126"/>
    </row>
    <row r="114" spans="1:5" ht="18" customHeight="1" thickBot="1">
      <c r="A114" s="75"/>
      <c r="B114" s="76"/>
      <c r="C114" s="47" t="s">
        <v>35</v>
      </c>
      <c r="D114" s="77" t="s">
        <v>24</v>
      </c>
      <c r="E114" s="127">
        <v>950</v>
      </c>
    </row>
    <row r="115" spans="1:5" ht="18" customHeight="1" thickBot="1">
      <c r="A115" s="96"/>
      <c r="B115" s="97"/>
      <c r="C115" s="98" t="s">
        <v>29</v>
      </c>
      <c r="D115" s="134"/>
      <c r="E115" s="135">
        <f>SUM(E114)</f>
        <v>950</v>
      </c>
    </row>
    <row r="116" spans="1:5" ht="18" customHeight="1" thickBot="1">
      <c r="A116" s="107">
        <v>3234</v>
      </c>
      <c r="B116" s="105">
        <v>35500</v>
      </c>
      <c r="C116" s="34" t="s">
        <v>26</v>
      </c>
      <c r="D116" s="71"/>
      <c r="E116" s="128"/>
    </row>
    <row r="117" spans="1:5" ht="18" customHeight="1">
      <c r="A117" s="55">
        <v>32341</v>
      </c>
      <c r="B117" s="56"/>
      <c r="C117" s="43" t="s">
        <v>27</v>
      </c>
      <c r="D117" s="54" t="s">
        <v>51</v>
      </c>
      <c r="E117" s="44">
        <v>15000</v>
      </c>
    </row>
    <row r="118" spans="1:5" ht="18" customHeight="1">
      <c r="A118" s="55">
        <v>32342</v>
      </c>
      <c r="B118" s="56"/>
      <c r="C118" s="43" t="s">
        <v>36</v>
      </c>
      <c r="D118" s="54" t="s">
        <v>51</v>
      </c>
      <c r="E118" s="44">
        <v>13000</v>
      </c>
    </row>
    <row r="119" spans="1:5" ht="18" customHeight="1">
      <c r="A119" s="55">
        <v>32343</v>
      </c>
      <c r="B119" s="56"/>
      <c r="C119" s="43" t="s">
        <v>59</v>
      </c>
      <c r="D119" s="54" t="s">
        <v>51</v>
      </c>
      <c r="E119" s="44">
        <v>1500</v>
      </c>
    </row>
    <row r="120" spans="1:5" ht="18" customHeight="1">
      <c r="A120" s="55">
        <v>32344</v>
      </c>
      <c r="B120" s="56"/>
      <c r="C120" s="43" t="s">
        <v>28</v>
      </c>
      <c r="D120" s="54" t="s">
        <v>51</v>
      </c>
      <c r="E120" s="44">
        <v>1500</v>
      </c>
    </row>
    <row r="121" spans="1:5" ht="18" customHeight="1" thickBot="1">
      <c r="A121" s="75">
        <v>32349</v>
      </c>
      <c r="B121" s="76"/>
      <c r="C121" s="47" t="s">
        <v>37</v>
      </c>
      <c r="D121" s="54" t="s">
        <v>51</v>
      </c>
      <c r="E121" s="48">
        <v>4500</v>
      </c>
    </row>
    <row r="122" spans="1:5" ht="18" customHeight="1" thickBot="1">
      <c r="A122" s="96"/>
      <c r="B122" s="97"/>
      <c r="C122" s="98" t="s">
        <v>29</v>
      </c>
      <c r="D122" s="134"/>
      <c r="E122" s="135">
        <f>SUM(E117:E121)</f>
        <v>35500</v>
      </c>
    </row>
    <row r="123" spans="1:5" ht="18" customHeight="1" thickBot="1">
      <c r="A123" s="148">
        <v>3236</v>
      </c>
      <c r="B123" s="105">
        <v>17000</v>
      </c>
      <c r="C123" s="73" t="s">
        <v>49</v>
      </c>
      <c r="D123" s="74"/>
      <c r="E123" s="126"/>
    </row>
    <row r="124" spans="1:5" ht="18" customHeight="1">
      <c r="A124" s="88"/>
      <c r="B124" s="82"/>
      <c r="C124" s="47" t="s">
        <v>57</v>
      </c>
      <c r="D124" s="54" t="s">
        <v>51</v>
      </c>
      <c r="E124" s="127">
        <v>11000</v>
      </c>
    </row>
    <row r="125" spans="1:5" ht="18" customHeight="1" thickBot="1">
      <c r="A125" s="75"/>
      <c r="B125" s="76"/>
      <c r="C125" s="47" t="s">
        <v>58</v>
      </c>
      <c r="D125" s="54" t="s">
        <v>51</v>
      </c>
      <c r="E125" s="127">
        <v>6000</v>
      </c>
    </row>
    <row r="126" spans="1:5" ht="18" customHeight="1" thickBot="1">
      <c r="A126" s="96"/>
      <c r="B126" s="97"/>
      <c r="C126" s="98" t="s">
        <v>29</v>
      </c>
      <c r="D126" s="134"/>
      <c r="E126" s="135">
        <f>SUM(E123:E125)</f>
        <v>17000</v>
      </c>
    </row>
    <row r="127" spans="1:5" ht="18" customHeight="1" thickBot="1">
      <c r="A127" s="107">
        <v>3237</v>
      </c>
      <c r="B127" s="105">
        <v>31700</v>
      </c>
      <c r="C127" s="34" t="s">
        <v>38</v>
      </c>
      <c r="D127" s="71"/>
      <c r="E127" s="129"/>
    </row>
    <row r="128" spans="1:5" ht="18" customHeight="1">
      <c r="A128" s="52"/>
      <c r="B128" s="53"/>
      <c r="C128" s="38" t="s">
        <v>137</v>
      </c>
      <c r="D128" s="54" t="s">
        <v>51</v>
      </c>
      <c r="E128" s="63">
        <v>19900</v>
      </c>
    </row>
    <row r="129" spans="1:5" ht="18" customHeight="1">
      <c r="A129" s="58"/>
      <c r="B129" s="59"/>
      <c r="C129" s="38" t="s">
        <v>138</v>
      </c>
      <c r="D129" s="61" t="s">
        <v>51</v>
      </c>
      <c r="E129" s="130">
        <v>5000</v>
      </c>
    </row>
    <row r="130" spans="1:5" ht="18" customHeight="1">
      <c r="A130" s="58"/>
      <c r="B130" s="59"/>
      <c r="C130" s="38" t="s">
        <v>140</v>
      </c>
      <c r="D130" s="57" t="s">
        <v>25</v>
      </c>
      <c r="E130" s="130">
        <v>1880</v>
      </c>
    </row>
    <row r="131" spans="1:5" ht="18" customHeight="1" thickBot="1">
      <c r="A131" s="58"/>
      <c r="B131" s="59"/>
      <c r="C131" s="60" t="s">
        <v>139</v>
      </c>
      <c r="D131" s="61" t="s">
        <v>51</v>
      </c>
      <c r="E131" s="130">
        <v>6800</v>
      </c>
    </row>
    <row r="132" spans="1:5" ht="18" customHeight="1" thickBot="1">
      <c r="A132" s="96"/>
      <c r="B132" s="97"/>
      <c r="C132" s="98" t="s">
        <v>29</v>
      </c>
      <c r="D132" s="134"/>
      <c r="E132" s="137">
        <f>SUM(E128:E131)</f>
        <v>33580</v>
      </c>
    </row>
    <row r="133" spans="1:5" ht="18" customHeight="1" thickBot="1">
      <c r="A133" s="107">
        <v>3238</v>
      </c>
      <c r="B133" s="105">
        <v>27000</v>
      </c>
      <c r="C133" s="34" t="s">
        <v>16</v>
      </c>
      <c r="D133" s="35"/>
      <c r="E133" s="121"/>
    </row>
    <row r="134" spans="1:5" ht="18" customHeight="1">
      <c r="A134" s="83"/>
      <c r="B134" s="84"/>
      <c r="C134" s="85" t="s">
        <v>39</v>
      </c>
      <c r="D134" s="86" t="s">
        <v>25</v>
      </c>
      <c r="E134" s="131">
        <v>20000</v>
      </c>
    </row>
    <row r="135" spans="1:5" ht="18" customHeight="1" thickBot="1">
      <c r="A135" s="52"/>
      <c r="B135" s="53"/>
      <c r="C135" s="62" t="s">
        <v>39</v>
      </c>
      <c r="D135" s="87" t="s">
        <v>51</v>
      </c>
      <c r="E135" s="63">
        <v>7000</v>
      </c>
    </row>
    <row r="136" spans="1:5" ht="18" customHeight="1" thickBot="1">
      <c r="A136" s="96"/>
      <c r="B136" s="97"/>
      <c r="C136" s="98" t="s">
        <v>29</v>
      </c>
      <c r="D136" s="134"/>
      <c r="E136" s="137">
        <f>SUM(E134:E135)</f>
        <v>27000</v>
      </c>
    </row>
    <row r="137" spans="1:5" ht="18" customHeight="1" thickBot="1">
      <c r="A137" s="107">
        <v>3239</v>
      </c>
      <c r="B137" s="105">
        <v>58900</v>
      </c>
      <c r="C137" s="66" t="s">
        <v>17</v>
      </c>
      <c r="D137" s="35"/>
      <c r="E137" s="121"/>
    </row>
    <row r="138" spans="1:6" ht="18" customHeight="1">
      <c r="A138" s="36"/>
      <c r="B138" s="67"/>
      <c r="C138" s="43" t="s">
        <v>56</v>
      </c>
      <c r="D138" s="54" t="s">
        <v>51</v>
      </c>
      <c r="E138" s="44">
        <v>7000</v>
      </c>
      <c r="F138" s="1"/>
    </row>
    <row r="139" spans="1:6" ht="18" customHeight="1">
      <c r="A139" s="68"/>
      <c r="B139" s="69"/>
      <c r="C139" s="47" t="s">
        <v>55</v>
      </c>
      <c r="D139" s="54" t="s">
        <v>51</v>
      </c>
      <c r="E139" s="48">
        <v>6000</v>
      </c>
      <c r="F139" s="1"/>
    </row>
    <row r="140" spans="1:6" ht="18" customHeight="1">
      <c r="A140" s="68"/>
      <c r="B140" s="69"/>
      <c r="C140" s="47" t="s">
        <v>141</v>
      </c>
      <c r="D140" s="54" t="s">
        <v>51</v>
      </c>
      <c r="E140" s="48">
        <v>19900</v>
      </c>
      <c r="F140" s="1"/>
    </row>
    <row r="141" spans="1:6" ht="18" customHeight="1">
      <c r="A141" s="78"/>
      <c r="B141" s="79"/>
      <c r="C141" s="47" t="s">
        <v>142</v>
      </c>
      <c r="D141" s="61" t="s">
        <v>51</v>
      </c>
      <c r="E141" s="48">
        <v>6100</v>
      </c>
      <c r="F141" s="1"/>
    </row>
    <row r="142" spans="1:6" ht="18" customHeight="1" thickBot="1">
      <c r="A142" s="78"/>
      <c r="B142" s="79"/>
      <c r="C142" s="47" t="s">
        <v>45</v>
      </c>
      <c r="D142" s="77" t="s">
        <v>51</v>
      </c>
      <c r="E142" s="48">
        <v>19900</v>
      </c>
      <c r="F142" s="1"/>
    </row>
    <row r="143" spans="1:6" ht="18" customHeight="1" thickBot="1">
      <c r="A143" s="96"/>
      <c r="B143" s="97"/>
      <c r="C143" s="98" t="s">
        <v>29</v>
      </c>
      <c r="D143" s="134"/>
      <c r="E143" s="137">
        <f>SUM(E138:E142)</f>
        <v>58900</v>
      </c>
      <c r="F143" s="1"/>
    </row>
    <row r="144" spans="1:6" ht="18" customHeight="1" thickBot="1">
      <c r="A144" s="107">
        <v>329</v>
      </c>
      <c r="B144" s="105">
        <v>31200</v>
      </c>
      <c r="C144" s="34" t="s">
        <v>18</v>
      </c>
      <c r="D144" s="71"/>
      <c r="E144" s="129"/>
      <c r="F144" s="1"/>
    </row>
    <row r="145" spans="1:5" s="24" customFormat="1" ht="18" customHeight="1">
      <c r="A145" s="52">
        <v>3291</v>
      </c>
      <c r="B145" s="53"/>
      <c r="C145" s="38" t="s">
        <v>50</v>
      </c>
      <c r="D145" s="54" t="s">
        <v>51</v>
      </c>
      <c r="E145" s="152">
        <v>4000</v>
      </c>
    </row>
    <row r="146" spans="1:5" s="24" customFormat="1" ht="18" customHeight="1">
      <c r="A146" s="55">
        <v>3292</v>
      </c>
      <c r="B146" s="56"/>
      <c r="C146" s="43" t="s">
        <v>40</v>
      </c>
      <c r="D146" s="57" t="s">
        <v>25</v>
      </c>
      <c r="E146" s="132">
        <v>15000</v>
      </c>
    </row>
    <row r="147" spans="1:5" s="24" customFormat="1" ht="18" customHeight="1">
      <c r="A147" s="55">
        <v>3292</v>
      </c>
      <c r="B147" s="56"/>
      <c r="C147" s="43" t="s">
        <v>40</v>
      </c>
      <c r="D147" s="57" t="s">
        <v>51</v>
      </c>
      <c r="E147" s="132">
        <v>4000</v>
      </c>
    </row>
    <row r="148" spans="1:5" s="24" customFormat="1" ht="18" customHeight="1">
      <c r="A148" s="55">
        <v>3293</v>
      </c>
      <c r="B148" s="56"/>
      <c r="C148" s="43" t="s">
        <v>19</v>
      </c>
      <c r="D148" s="57" t="s">
        <v>51</v>
      </c>
      <c r="E148" s="132">
        <v>1000</v>
      </c>
    </row>
    <row r="149" spans="1:5" s="24" customFormat="1" ht="18" customHeight="1">
      <c r="A149" s="55">
        <v>3294</v>
      </c>
      <c r="B149" s="56"/>
      <c r="C149" s="43" t="s">
        <v>22</v>
      </c>
      <c r="D149" s="54" t="s">
        <v>51</v>
      </c>
      <c r="E149" s="132">
        <v>700</v>
      </c>
    </row>
    <row r="150" spans="1:5" s="24" customFormat="1" ht="18" customHeight="1" thickBot="1">
      <c r="A150" s="75">
        <v>3299</v>
      </c>
      <c r="B150" s="76"/>
      <c r="C150" s="47" t="s">
        <v>20</v>
      </c>
      <c r="D150" s="77" t="s">
        <v>51</v>
      </c>
      <c r="E150" s="127">
        <v>6500</v>
      </c>
    </row>
    <row r="151" spans="1:5" s="24" customFormat="1" ht="18" customHeight="1" thickBot="1">
      <c r="A151" s="96"/>
      <c r="B151" s="97"/>
      <c r="C151" s="98" t="s">
        <v>29</v>
      </c>
      <c r="D151" s="134"/>
      <c r="E151" s="135">
        <f>SUM(E145:E150)</f>
        <v>31200</v>
      </c>
    </row>
    <row r="152" spans="1:5" s="24" customFormat="1" ht="18" customHeight="1" thickBot="1">
      <c r="A152" s="149">
        <v>42</v>
      </c>
      <c r="B152" s="150"/>
      <c r="C152" s="151" t="s">
        <v>41</v>
      </c>
      <c r="D152" s="95"/>
      <c r="E152" s="133"/>
    </row>
    <row r="153" spans="1:5" s="24" customFormat="1" ht="18" customHeight="1" thickBot="1">
      <c r="A153" s="153">
        <v>422</v>
      </c>
      <c r="B153" s="154">
        <v>136800</v>
      </c>
      <c r="C153" s="34" t="s">
        <v>42</v>
      </c>
      <c r="D153" s="35"/>
      <c r="E153" s="121"/>
    </row>
    <row r="154" spans="1:5" s="24" customFormat="1" ht="18" customHeight="1">
      <c r="A154" s="52">
        <v>4221</v>
      </c>
      <c r="B154" s="53"/>
      <c r="C154" s="38" t="s">
        <v>53</v>
      </c>
      <c r="D154" s="54" t="s">
        <v>51</v>
      </c>
      <c r="E154" s="122">
        <v>19900</v>
      </c>
    </row>
    <row r="155" spans="1:5" s="24" customFormat="1" ht="18" customHeight="1">
      <c r="A155" s="52"/>
      <c r="B155" s="53"/>
      <c r="C155" s="38" t="s">
        <v>54</v>
      </c>
      <c r="D155" s="54" t="s">
        <v>52</v>
      </c>
      <c r="E155" s="122">
        <v>29600</v>
      </c>
    </row>
    <row r="156" spans="1:7" s="24" customFormat="1" ht="18" customHeight="1">
      <c r="A156" s="52"/>
      <c r="B156" s="53"/>
      <c r="C156" s="38" t="s">
        <v>143</v>
      </c>
      <c r="D156" s="54" t="s">
        <v>51</v>
      </c>
      <c r="E156" s="122">
        <v>15000</v>
      </c>
      <c r="G156" s="81"/>
    </row>
    <row r="157" spans="1:7" s="24" customFormat="1" ht="18" customHeight="1">
      <c r="A157" s="52"/>
      <c r="B157" s="53"/>
      <c r="C157" s="38" t="s">
        <v>144</v>
      </c>
      <c r="D157" s="54" t="s">
        <v>51</v>
      </c>
      <c r="E157" s="122">
        <v>5300</v>
      </c>
      <c r="G157" s="81"/>
    </row>
    <row r="158" spans="1:5" s="24" customFormat="1" ht="18" customHeight="1">
      <c r="A158" s="52">
        <v>4223</v>
      </c>
      <c r="B158" s="53"/>
      <c r="C158" s="38" t="s">
        <v>145</v>
      </c>
      <c r="D158" s="54" t="s">
        <v>52</v>
      </c>
      <c r="E158" s="122">
        <v>25000</v>
      </c>
    </row>
    <row r="159" spans="1:5" s="24" customFormat="1" ht="18" customHeight="1">
      <c r="A159" s="52">
        <v>4226</v>
      </c>
      <c r="B159" s="53"/>
      <c r="C159" s="38" t="s">
        <v>146</v>
      </c>
      <c r="D159" s="54" t="s">
        <v>51</v>
      </c>
      <c r="E159" s="122">
        <v>11000</v>
      </c>
    </row>
    <row r="160" spans="1:5" s="24" customFormat="1" ht="18" customHeight="1" thickBot="1">
      <c r="A160" s="55">
        <v>4227</v>
      </c>
      <c r="B160" s="56"/>
      <c r="C160" s="43" t="s">
        <v>147</v>
      </c>
      <c r="D160" s="54" t="s">
        <v>52</v>
      </c>
      <c r="E160" s="132">
        <v>31000</v>
      </c>
    </row>
    <row r="161" spans="1:5" s="24" customFormat="1" ht="18" customHeight="1" thickBot="1">
      <c r="A161" s="96"/>
      <c r="B161" s="97"/>
      <c r="C161" s="98" t="s">
        <v>29</v>
      </c>
      <c r="D161" s="155"/>
      <c r="E161" s="156">
        <f>SUM(E154:E160)</f>
        <v>136800</v>
      </c>
    </row>
    <row r="162" spans="1:5" s="24" customFormat="1" ht="18" customHeight="1" thickBot="1">
      <c r="A162" s="107">
        <v>424</v>
      </c>
      <c r="B162" s="105">
        <v>9000</v>
      </c>
      <c r="C162" s="34" t="s">
        <v>43</v>
      </c>
      <c r="D162" s="35"/>
      <c r="E162" s="121"/>
    </row>
    <row r="163" spans="1:5" s="24" customFormat="1" ht="18" customHeight="1" thickBot="1">
      <c r="A163" s="52">
        <v>4241</v>
      </c>
      <c r="B163" s="53"/>
      <c r="C163" s="38" t="s">
        <v>43</v>
      </c>
      <c r="D163" s="54" t="s">
        <v>51</v>
      </c>
      <c r="E163" s="122">
        <v>9000</v>
      </c>
    </row>
    <row r="164" spans="1:5" s="24" customFormat="1" ht="18" customHeight="1" thickBot="1">
      <c r="A164" s="96"/>
      <c r="B164" s="157"/>
      <c r="C164" s="98" t="s">
        <v>29</v>
      </c>
      <c r="D164" s="155"/>
      <c r="E164" s="156">
        <f>SUM(E163:E163)</f>
        <v>9000</v>
      </c>
    </row>
    <row r="166" spans="1:5" ht="18" customHeight="1">
      <c r="A166" s="80"/>
      <c r="B166" s="80"/>
      <c r="C166" s="80"/>
      <c r="D166" s="80"/>
      <c r="E166" s="80"/>
    </row>
    <row r="167" spans="1:5" ht="18" customHeight="1">
      <c r="A167" s="159" t="s">
        <v>148</v>
      </c>
      <c r="B167" s="159"/>
      <c r="C167" s="159"/>
      <c r="D167" s="159"/>
      <c r="E167" s="159"/>
    </row>
    <row r="168" spans="1:5" ht="18" customHeight="1">
      <c r="A168" s="163" t="s">
        <v>149</v>
      </c>
      <c r="B168" s="163"/>
      <c r="C168" s="163"/>
      <c r="D168" s="163"/>
      <c r="E168" s="163"/>
    </row>
    <row r="169" spans="1:5" ht="18" customHeight="1">
      <c r="A169" s="25"/>
      <c r="B169" s="25"/>
      <c r="C169" s="25"/>
      <c r="D169" s="25"/>
      <c r="E169" s="25"/>
    </row>
    <row r="170" ht="18" customHeight="1">
      <c r="A170" t="s">
        <v>150</v>
      </c>
    </row>
    <row r="173" spans="2:4" ht="18" customHeight="1">
      <c r="B173" t="s">
        <v>151</v>
      </c>
      <c r="D173" t="s">
        <v>44</v>
      </c>
    </row>
    <row r="174" spans="2:4" ht="18" customHeight="1">
      <c r="B174" t="s">
        <v>152</v>
      </c>
      <c r="D174" t="s">
        <v>153</v>
      </c>
    </row>
    <row r="175" ht="18" customHeight="1">
      <c r="C175" s="80"/>
    </row>
  </sheetData>
  <sheetProtection/>
  <mergeCells count="5">
    <mergeCell ref="A7:E7"/>
    <mergeCell ref="A8:E8"/>
    <mergeCell ref="A167:E167"/>
    <mergeCell ref="A10:E10"/>
    <mergeCell ref="A168:E168"/>
  </mergeCells>
  <printOptions/>
  <pageMargins left="0.48" right="0.2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segretaria</cp:lastModifiedBy>
  <cp:lastPrinted>2014-02-27T13:43:06Z</cp:lastPrinted>
  <dcterms:created xsi:type="dcterms:W3CDTF">2012-01-19T10:29:10Z</dcterms:created>
  <dcterms:modified xsi:type="dcterms:W3CDTF">2014-02-27T13:53:19Z</dcterms:modified>
  <cp:category/>
  <cp:version/>
  <cp:contentType/>
  <cp:contentStatus/>
</cp:coreProperties>
</file>